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D6C8987A-15EA-4946-894B-3619AACE31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даток 1" sheetId="1" r:id="rId1"/>
  </sheets>
  <definedNames>
    <definedName name="_xlnm.Print_Titles" localSheetId="0">'Додаток 1'!$A:$J,'Додаток 1'!$3:$6</definedName>
    <definedName name="_xlnm.Print_Area" localSheetId="0">'Додаток 1'!$A$1:$J$208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9" i="1" l="1"/>
  <c r="F63" i="1"/>
  <c r="F181" i="1"/>
  <c r="F55" i="1"/>
  <c r="F189" i="1"/>
  <c r="F146" i="1"/>
  <c r="E181" i="1" l="1"/>
</calcChain>
</file>

<file path=xl/sharedStrings.xml><?xml version="1.0" encoding="utf-8"?>
<sst xmlns="http://schemas.openxmlformats.org/spreadsheetml/2006/main" count="867" uniqueCount="352">
  <si>
    <t xml:space="preserve">                          Вартість заходу,
млн. грн
</t>
  </si>
  <si>
    <t xml:space="preserve">                                        Термін окупності
заходу,
років
</t>
  </si>
  <si>
    <t xml:space="preserve">                       №           п /п
</t>
  </si>
  <si>
    <t>Наявність  енергопаспорту будівлі або проведення  енергоаудиту та його вартість</t>
  </si>
  <si>
    <t xml:space="preserve">Теплове господарство </t>
  </si>
  <si>
    <t>(Утеплення стін/горищ/фундаментів  приміщень  бюджетних закладів,  заміна  вікон/дверей,  тощо)</t>
  </si>
  <si>
    <t>Термомодернізаця</t>
  </si>
  <si>
    <t xml:space="preserve">Засоби освітлення </t>
  </si>
  <si>
    <t>(Встановлення  енергозберігаючих  ламп внутрішнього та зовнішнього освітлення)</t>
  </si>
  <si>
    <t>Відновлювальна енергетика  та інші заходи</t>
  </si>
  <si>
    <t>(Встановлення  сонячних  колекторів  та  фотогальванічних  систем,  теплових  насосів,  рекуперативних  теплообмінників, тощо).</t>
  </si>
  <si>
    <t>м.Житомир, вул. 8 Березня, 5</t>
  </si>
  <si>
    <t>ЖОЦНТ</t>
  </si>
  <si>
    <t>Утепленя стін,                                                      горища,приміщень</t>
  </si>
  <si>
    <t>Заміна дверей (6 шт)</t>
  </si>
  <si>
    <t>м.Житомир, вул. Пушкінська, 28</t>
  </si>
  <si>
    <t>Заміна вікон на металопластикові (8 шт)</t>
  </si>
  <si>
    <t>Утепленя горища приміщеня бібліотеки</t>
  </si>
  <si>
    <t>м.Житомир, вул. Пушкінська, 36</t>
  </si>
  <si>
    <t>Обласна бібліотека для дітей ЖОР</t>
  </si>
  <si>
    <t>заміна освітленя на енергозберігаючі світлодіодні панелі (310 шт)</t>
  </si>
  <si>
    <t>Житомирське музичне училище ім. В.С. Косенка</t>
  </si>
  <si>
    <t>Придбаня світлодіодних ламп (160 шт.х60,00 грн)</t>
  </si>
  <si>
    <t>Придбаня світлодіодних ламп (7 шт.х200,00 грн)</t>
  </si>
  <si>
    <t>Управління культури та туризму</t>
  </si>
  <si>
    <t>Управління охорони здоровья</t>
  </si>
  <si>
    <t>Встановлення теплового колектора для обігріву приміщення автономної котельні на електроенергії</t>
  </si>
  <si>
    <t>м.Житомир, вул. Червоного Хреста,3</t>
  </si>
  <si>
    <t>Комунальна установа "Обласна клінічна лікарня ім.О.Ф.Гербачевського" ЖОР</t>
  </si>
  <si>
    <t>Енергопаспорта виготовляються інженерною службою лікарні</t>
  </si>
  <si>
    <t>-</t>
  </si>
  <si>
    <t>5-власні кошти</t>
  </si>
  <si>
    <t>Заміна водяного лічильника в автономній котельні (2 шт)</t>
  </si>
  <si>
    <t>Ремонт насосних станцій та регламентні роботи по ремонту автономних газових котелень (2 шт)</t>
  </si>
  <si>
    <t>2-обласний бюджет</t>
  </si>
  <si>
    <t>Перепакування систем опалення</t>
  </si>
  <si>
    <t>Зміна окремих дільниць теплотраси до корпусів №1, № 2, № 5 та харчоблоку</t>
  </si>
  <si>
    <t xml:space="preserve"> 2-обласний бюджет</t>
  </si>
  <si>
    <t>Заміна теплових мереж в ендокринологічному, урологічному, гінекологічному відділеннях та кабінеті КТ</t>
  </si>
  <si>
    <t>Встановлення єдиного пункту обліку газу обласного бюро судово-медичної експертизи ЖОР</t>
  </si>
  <si>
    <t>м.Житомир, вул.Володимирська,10</t>
  </si>
  <si>
    <t>Обласне бюро судово-медичної експертизи ЖОР</t>
  </si>
  <si>
    <t>Капітальний ремонт системи опалення</t>
  </si>
  <si>
    <t>м.Житомир, вул.Пушкінська,1</t>
  </si>
  <si>
    <t>Комунальна установа "Обласний медичний консультативно-діагностичний центр" ЖОР</t>
  </si>
  <si>
    <t>9</t>
  </si>
  <si>
    <t>м.Житомир, майдан Перемоги,10А</t>
  </si>
  <si>
    <t>ПАТ "Житомиргаз"</t>
  </si>
  <si>
    <t>+</t>
  </si>
  <si>
    <t>10</t>
  </si>
  <si>
    <t>Заміна водонагрійних котлів НИИСТУ-5 на енергоефективні котли, що працюють на біомасі</t>
  </si>
  <si>
    <t>м.Житомир, вул.Комерційна,2</t>
  </si>
  <si>
    <t>Комунальна установа "База спецмедпостачання"</t>
  </si>
  <si>
    <t>11</t>
  </si>
  <si>
    <t>Ремонт котельні (заміна теплообмінників та тепловідбиваючих дзеркал)</t>
  </si>
  <si>
    <t>12</t>
  </si>
  <si>
    <t>Заміна водогінної та теплової мережі в підвальному приміщенні та стояків</t>
  </si>
  <si>
    <t>Житомирський район, с.Станішівка, шосе Сквирське,6</t>
  </si>
  <si>
    <t>Комунальна установа "Житомирська обласна дитяча клінічна лікарня" ЖОР</t>
  </si>
  <si>
    <t>Енергетичний паспорт в наявності</t>
  </si>
  <si>
    <t>13</t>
  </si>
  <si>
    <t>Провести ревізію та ремонт тепловузлів всіх блоків</t>
  </si>
  <si>
    <t>14</t>
  </si>
  <si>
    <t>Гідрохімічна промивка системи опалення всіх корпусів (дефектний акт)</t>
  </si>
  <si>
    <t>15</t>
  </si>
  <si>
    <t>Модернізація котельні</t>
  </si>
  <si>
    <t>м.Новоград-Волинський, вул.Косачів,6б</t>
  </si>
  <si>
    <t>Медичний коледж</t>
  </si>
  <si>
    <t>16</t>
  </si>
  <si>
    <t>Заміна теплової мережі</t>
  </si>
  <si>
    <t>17</t>
  </si>
  <si>
    <t xml:space="preserve">Заміна теплових мереж </t>
  </si>
  <si>
    <t>10002 м.Житомир, вул.Фещенка Чопівського,24/4</t>
  </si>
  <si>
    <t>Комунальна установа "Обласний онкологічний диспансер" ЖОР</t>
  </si>
  <si>
    <t>так</t>
  </si>
  <si>
    <t>18</t>
  </si>
  <si>
    <t>Капітальний ремонт теплових мереж</t>
  </si>
  <si>
    <t>Україна,                  м. Житомир, вул. Кибальчича 16</t>
  </si>
  <si>
    <t>Комунальна установа "Обласний центр крові" ЖОР</t>
  </si>
  <si>
    <t>19</t>
  </si>
  <si>
    <t xml:space="preserve">Заміна котлів НИИСТУ (закінчився срок експлуатації) на котли РЕТРО </t>
  </si>
  <si>
    <t>Житомисрька обласна психіатрична лікарня №2 ЖОР</t>
  </si>
  <si>
    <t>Утеплення стін дитячого відділення обласного протитуберкульозного диспансеру ЖОР</t>
  </si>
  <si>
    <t>смт.Гуйва, вул.Бердичівська,64, Житомирського району</t>
  </si>
  <si>
    <t>Обласний протитуберкульозний диспансер ЖОР</t>
  </si>
  <si>
    <t>Заміна вікон та дверей обласного протитуберкульозного диспансеру ЖОР</t>
  </si>
  <si>
    <t>1-державний бюджет</t>
  </si>
  <si>
    <t>Заміна дверей у відділенні судинної хірургії, урологічному, кардіохірургічному, пульманологічному відділеннях</t>
  </si>
  <si>
    <t>Капітальний ремонт та утеплення корпусу № 5 з корегуванням проектно-кошторисної документації. Капітальний ремонт та утеплення корпусів № 1, № 2, № 3, № 4, харчоблоку з виготовленням проектно-кошторисної документації</t>
  </si>
  <si>
    <t>м.Житомир, вул. Червоного Хреста,4</t>
  </si>
  <si>
    <t>Ремонт, утеплення вентиляційних каналів, даху адміністративної будівлі, корпусу № 3, № 5, даху, стін приміщення для МРТ та градирні</t>
  </si>
  <si>
    <t xml:space="preserve"> 5-власні кошти</t>
  </si>
  <si>
    <t>Утеплення горища</t>
  </si>
  <si>
    <t>Капітальний ремонт фасаду корпусу №2 (утеплення та термоізоляція стін - 12,0 тис.м.кв.)</t>
  </si>
  <si>
    <t>Капітальний ремонт фасаду корпусу №3 (утеплення та термоізоляція стін - 12,0 тис.м.кв.)</t>
  </si>
  <si>
    <t>Капітальний ремонт будівлі (заміна вікон та дверей) корпусу №2</t>
  </si>
  <si>
    <t>Капітальний ремонт будівлі (заміна вікон та дверей) корпусу №3</t>
  </si>
  <si>
    <t>Капітальний ремонт будівлі з утепленням стін, заміною горища, заміною вікон та дверей</t>
  </si>
  <si>
    <t>Житомирський район, с.Зарічани, вул.шосе Бердичівське,3</t>
  </si>
  <si>
    <t>Обласна психіатрична лікарня №1 ЖОР</t>
  </si>
  <si>
    <t>Енергопаспорт є в наявності</t>
  </si>
  <si>
    <t>Заміна вікон</t>
  </si>
  <si>
    <t>м.Житомир, вул.Чуднівська,99</t>
  </si>
  <si>
    <t>КВНЗ "Житомирський базовий фармацевтичний коледж" Житомирської обласної ради</t>
  </si>
  <si>
    <t>Термосанація гуртожитку</t>
  </si>
  <si>
    <t>м.Житомир, вул.Шевченко,13</t>
  </si>
  <si>
    <t>КВНЗ "Житомирський медичний інститут" ЖОР</t>
  </si>
  <si>
    <t>Енергоаудит проведений в серпні 2018 року., безкоштовно, є в наявності проектна документація</t>
  </si>
  <si>
    <t>1-державний бюджет - 8,5 млн.грн., 2-обласний бюджет - 0,9 млн.грн.</t>
  </si>
  <si>
    <t>Заміна вікон на металопластикові, 11 шт</t>
  </si>
  <si>
    <t>Комунальна установа Автобаза санітарного транспорту лікувально-профілактичних закладів охорони здоров'я</t>
  </si>
  <si>
    <t>Утеплення стіни до ПАТ "Електровимірювач"</t>
  </si>
  <si>
    <t>Комунальна установа Обласний медичний центр здоров'я та спортивної медицини ЖОР</t>
  </si>
  <si>
    <t>Заміна вікон на прольотах будівлі (9 вікон)</t>
  </si>
  <si>
    <t>Капітальний ремонт покрівлі</t>
  </si>
  <si>
    <t>м.Житомир, вул.Карабельна,8</t>
  </si>
  <si>
    <t>Комунальна установа Житомирський обласний будинок дитини №1 ЖОР</t>
  </si>
  <si>
    <t>Утеплення зовнішніх стін приміщень закладу</t>
  </si>
  <si>
    <t>Заміна вікон на металопластикові</t>
  </si>
  <si>
    <t>м.Житомир, вул.Грушевського,33-А</t>
  </si>
  <si>
    <t>Відсутній</t>
  </si>
  <si>
    <t>Утеплення фасаду приміщень для зберігання ліків</t>
  </si>
  <si>
    <t xml:space="preserve">Заміна вікон та дверей </t>
  </si>
  <si>
    <t>Утеплення та оздоблення лікувального та поліклінічного корпусів, заміна вікон на металопластикові, ремонт (заміна) покрівлі</t>
  </si>
  <si>
    <t>Робочий проект в наявності (інвесторська кошторисна документація) 2012 року, виготовлена колективним підприємством "Житомирпроект"</t>
  </si>
  <si>
    <t>Очікувані обсяги скорочення видатків парникових газів - 407 т/рік, зменшення витрат тепла - 381090 ккал/год, зменшення витрат тепла на інфільтрацію-294476 ккал/год, зменшення витрат газу-286165 куб.м/рік, економія електроенергії</t>
  </si>
  <si>
    <t>1059,6 тис.грн./рік</t>
  </si>
  <si>
    <t>м.Житомир, вул.Р.Шухевича ,2-А</t>
  </si>
  <si>
    <t>Комунальна установа обласне паталого-анатомічне бюро ЖОР</t>
  </si>
  <si>
    <t>Капітальний ремонт лікувального корпусу (заміна вікон на пластикові)</t>
  </si>
  <si>
    <t>м.Бердичів, вул.Європейська,52</t>
  </si>
  <si>
    <t>Комунальне неприбуткове підприємство "Госпіталь ветеранів війни" ЖОР</t>
  </si>
  <si>
    <t>Утеплення зовнішніх стін фасаду будівлі площею 2400 м2</t>
  </si>
  <si>
    <t>Комунальна установа "Житомирський обласний центр крові" ЖОР</t>
  </si>
  <si>
    <t xml:space="preserve"> Заміна вікон на металопласти-кові енерго-зберігаючі  76шт./253,5 м2</t>
  </si>
  <si>
    <t>Управління охорони здоров'я</t>
  </si>
  <si>
    <t>Заміна ламп розжарювання на енергозберігаючі</t>
  </si>
  <si>
    <t>Установка освітлення спортивної зали</t>
  </si>
  <si>
    <t>м.Житомир, вул.В.Бердичівська,46/15</t>
  </si>
  <si>
    <t>Проведений в серпні 2018 року, безкоштовно</t>
  </si>
  <si>
    <t>Житомирська область, м.Коростишів, Лісовий масив,7</t>
  </si>
  <si>
    <t>Обласний протитуберкульозний санаторій для дорослих "Лісова казка" ЖОР</t>
  </si>
  <si>
    <t>Встановлення енергозберігаючих ламп внутрішнього освітлення</t>
  </si>
  <si>
    <t>111,0 тис.квт/год</t>
  </si>
  <si>
    <t>Заміна ламп розжарювання зовнішнього освітлення території лікарні на енергоефективні</t>
  </si>
  <si>
    <t>Житомирський район, с.Станишівка, шосе Сквирське, 6</t>
  </si>
  <si>
    <t>Комунальна установа “Житомирська обласна дитяча клінічна лікарня” Житомирської обласної ради</t>
  </si>
  <si>
    <t>1,7 тис.квт/год</t>
  </si>
  <si>
    <t>Заміна на енергозберігаючі лампи та світильники</t>
  </si>
  <si>
    <t>м.Житомир, вул. Р.Шухевича,2А</t>
  </si>
  <si>
    <t>Комунальна установа Житомирський обласний перинатальний центр ЖОР</t>
  </si>
  <si>
    <t xml:space="preserve">Встановлення енергозберігаючих ламп </t>
  </si>
  <si>
    <t xml:space="preserve">м.Новоград-Волинський, вул.І.Мамайчука,10 вул.Ушакова,10 вул.Косачів,6б       </t>
  </si>
  <si>
    <t>Заміна ламп накалювання на енергозберігаючі в кількості 60 штук</t>
  </si>
  <si>
    <t>Навчальний корпус №1 м.Бердичів,вул.Шевченка,14; корпус №3 м.Бердичів, вул.В.Чорновола,2</t>
  </si>
  <si>
    <t>КВНЗ "Бердичівський медичний коледж" ЖОР</t>
  </si>
  <si>
    <t>Встановлення дизель-генератора з автоматичним включенням для електропостачання відділень: анестезіології та операційних блоків в лікувальному корпусі лікарні.</t>
  </si>
  <si>
    <t>Робочий проект 2014 року в наявності, виготовлений КП «Житомирпроект»</t>
  </si>
  <si>
    <t>Встановлення сонячних колекторів на даху лікарні (підігрів гарячого водопостачання).</t>
  </si>
  <si>
    <t>1100 Гкал</t>
  </si>
  <si>
    <t>Управління освіти і науки</t>
  </si>
  <si>
    <t>Переведення  котельні на альтернативний  вид  палива</t>
  </si>
  <si>
    <t>Комунальний заклад
«Житомирський обласний ліцей-інтернат для обдарованих дітей» Житомирської обласної ради (10007,
м. Житомир,
вул. Коростишівська, 15)</t>
  </si>
  <si>
    <t>управління освіти і науки ОДА</t>
  </si>
  <si>
    <t>Гришковецька гімназія Бердичівської районної ради Житомирської області (13337 Україна, Житомирська область, Бердичівський район, смт Гришківці, вул. Червоний Промінь, 3</t>
  </si>
  <si>
    <r>
      <t xml:space="preserve">Місце впровадження заходу
</t>
    </r>
    <r>
      <rPr>
        <sz val="10"/>
        <rFont val="Times New Roman"/>
        <family val="1"/>
        <charset val="204"/>
      </rPr>
      <t>(адреса)</t>
    </r>
    <r>
      <rPr>
        <b/>
        <sz val="10"/>
        <rFont val="Times New Roman"/>
        <family val="1"/>
        <charset val="204"/>
      </rPr>
      <t xml:space="preserve">
</t>
    </r>
  </si>
  <si>
    <t>Замовник  виконання  заходу</t>
  </si>
  <si>
    <t xml:space="preserve">Заходи  з  енергозбереження   на об'єктах спільної комунальної власності обласної ради,  заплановані  до  виконання  у  2019 році  </t>
  </si>
  <si>
    <t>Переведення  котелень на альтернативні  види  палива,  або їх модернізація,  заміна теплових  мереж,  встановлення  індивідуальних  теплових  пунктів,  регуляторів та засобів  обліку  теплової енергії тощо</t>
  </si>
  <si>
    <t>2- обласний бюджет</t>
  </si>
  <si>
    <t>відсутній</t>
  </si>
  <si>
    <t xml:space="preserve"> Обсяг економії ПЕР, т умов. палив
</t>
  </si>
  <si>
    <t>Джерела та обсяги фінансування, (1-держбюджет; 2-облбюджет; 3-місбюджет; 4-кредити, гранти, позики тощо; 5-власкошти) млн.грн.</t>
  </si>
  <si>
    <t xml:space="preserve">                         Розрахунковий економічний ефект від впровадження заходу, млн. грн
</t>
  </si>
  <si>
    <t>Заміна вікон у відділеннях лікарні (корп.№1, №2, №3, №4)</t>
  </si>
  <si>
    <t>4-кредити,гранти,позики -760,0; 2-облбюджет-9646,0</t>
  </si>
  <si>
    <t>Термомодернізація фасаду, утеплення даху, заміна вікон та віконих блоків, заміна дверних блоків, теплоізоляція цокольного перекриття, модернізація системи внутрішнього освітлення, реконструкція котельні.</t>
  </si>
  <si>
    <t>м.Житомир, вул.Червоного Хреста, 3</t>
  </si>
  <si>
    <t>Утеплення приймального відділення (цокольний поверх)</t>
  </si>
  <si>
    <t>Комунальна установа "Обласна клінічна лікарня ім. О.Ф. Гербачевського" ЖОР</t>
  </si>
  <si>
    <t>3-місцевий бюджет</t>
  </si>
  <si>
    <t xml:space="preserve"> </t>
  </si>
  <si>
    <t>м.Житомир, майдан Перемоги,10А,</t>
  </si>
  <si>
    <t>Встановлення радіомодуля в газовій котельні "Обласний медичний центр здоров'я та спортивної медицини" ЖОР</t>
  </si>
  <si>
    <t>Проведення модернізації та реконструкції котельні з переведенням на альтернативні види палива в т.ч. нетрадиційні, місцеві види палива</t>
  </si>
  <si>
    <t>Новоград-Волинський медичний коледж</t>
  </si>
  <si>
    <t>Встановлення лічильників для обліку теплової енергії та водопостачання на кожний корпус</t>
  </si>
  <si>
    <t>м.Житомир, вул.Фещенка Чопівського,24/4</t>
  </si>
  <si>
    <t>КУ "Обласний онкологічний жиспансер" ЖОР</t>
  </si>
  <si>
    <t>Житомирська область, Овруцький район, с.Прилуки, вулиця Молодіжна, 1а</t>
  </si>
  <si>
    <t>м.Житомир, вул. Чуднівська, 99</t>
  </si>
  <si>
    <t>КЗВО "Житомирський базовий фармацевтичний коледж" ЖОР</t>
  </si>
  <si>
    <t>Енергоаудит</t>
  </si>
  <si>
    <t>Капітальний ремонт котельні</t>
  </si>
  <si>
    <t>Житомирський р-н, смт Гуйва, вул. Бердичівська, 64</t>
  </si>
  <si>
    <t>КУ "Обласний протитуберкульозний диспансер" ЖОР</t>
  </si>
  <si>
    <t>котельня закладу переведена на альтернативний вид палива, встановлені  засоби обліку теплової енергії та передана в оренду ТзОВ "Крігер-енергія" в 2014р. Актуальне питання-заміна теплових мереж, діам. 150 від котельні до першої теплової камери довжиною приблизно 100,0 м.п.</t>
  </si>
  <si>
    <t>Згідно ПКД</t>
  </si>
  <si>
    <t>Для забезпечення функціонально-технологічних вимог передбачено утеплення зовнішніх стін, заміна вікон та дверей під час реалізації проекту "Реконструкція існуючих приміщень…мікробіологічної лабораторії", 3 поверх лікувального корпусу "Б"</t>
  </si>
  <si>
    <t>смт Гуйва, вул. Бердичівська, 64, Житомирського р-н</t>
  </si>
  <si>
    <t>4-кредити, грантови</t>
  </si>
  <si>
    <t>12415, с.Іванівка, вул. Санаторна, 1, Житомирський р-н</t>
  </si>
  <si>
    <t>КУ "Обласний дитячий протитуберкульозний санаторій "Лісовій берег" ЖОР</t>
  </si>
  <si>
    <t>Енергоаудит 39,тис.грн.</t>
  </si>
  <si>
    <t>Енергоаудит навчального корпусу, термосонація навчального корпусу</t>
  </si>
  <si>
    <t>м.Житомир, вул. В.Бердичівська 46/15</t>
  </si>
  <si>
    <t>Проведення енергоаудиту</t>
  </si>
  <si>
    <t xml:space="preserve">м.Житомир, вул. Пушкінська,1 </t>
  </si>
  <si>
    <t>КУ "Обласний медичний консультативно-діагностичний центр"</t>
  </si>
  <si>
    <t>Звіт з енергоаудиту від 10.06.2019р., 40,4 тис.грн.</t>
  </si>
  <si>
    <t>1688Гкал/м.кв</t>
  </si>
  <si>
    <t>м.Житомир, вул.Покровська,37</t>
  </si>
  <si>
    <t>Комунальне некомерційне підприємство"Житомирське обласне стоматологічне об'єднання" ЖОР</t>
  </si>
  <si>
    <t>Заміна дверей</t>
  </si>
  <si>
    <t>м.Житомир, вул. Грушевського, 33-А</t>
  </si>
  <si>
    <t>вудсутній</t>
  </si>
  <si>
    <t>Проведення робіт з термомодернізації будівлі: утеплення  фасаду будівлі</t>
  </si>
  <si>
    <t>Проведення робіт з термомодернізації будівлі: облаштування енергоефективної системи вентиляції</t>
  </si>
  <si>
    <t>м.Новоград-Волинський, вул. Косачів,6б</t>
  </si>
  <si>
    <t>КЗ "Новоград-Волинський медичний коледж" ЖОР</t>
  </si>
  <si>
    <t>Проведення робіт з термомодернізації будівлі: реконструкція даху</t>
  </si>
  <si>
    <t xml:space="preserve">Проведення термосонації радіологічного корпусу, приміщень господарської служби </t>
  </si>
  <si>
    <t>ні</t>
  </si>
  <si>
    <t>Заміна вікон, дверей</t>
  </si>
  <si>
    <t>Житомирська обл. Овруцький р-н, с.Прулуки, вул. Молодіжна, 1а</t>
  </si>
  <si>
    <t>Житомирська обласна психіатрична лікарня №2 ЖОР</t>
  </si>
  <si>
    <t>Утеплення горощ корпусу№1</t>
  </si>
  <si>
    <t>м.Бердичів, вул.Шевченка, 14 КВНЗ "Бердичівський медичний коледж" ЖОР</t>
  </si>
  <si>
    <t>Визначається системою Прозоро</t>
  </si>
  <si>
    <t>Утеплення горищ корпусу №3</t>
  </si>
  <si>
    <t>м.Бердичів, вул. Чорновола,2, КВНЗ "Бердичівський медичний коледж" ЖОР</t>
  </si>
  <si>
    <t>Утеплення стін фасаду (товщина стін 34 см. Побудована в 1982 р.)</t>
  </si>
  <si>
    <t>м.Житомир, вул. Романа Шухевича 2-А</t>
  </si>
  <si>
    <t>КУ "Житомирський обласний перинатальний центр" ЖОР</t>
  </si>
  <si>
    <t>Заміна дверей (8 шт.)</t>
  </si>
  <si>
    <t>Для забезпечення функціонально-технологічних вимог (ДБН В.2.5-28-2006) передбачено-децентралізаціяуправління групами світильників з урахуванням зміни освітлення; задіяна економічна світлотехнічна арматура з світлодіодними лампами під час реалізації проекту "Реконструкція існ. приміщень...мікробіологічної лабораторії..."3 поверх лікувального корпусу "Б"</t>
  </si>
  <si>
    <t>смт Гуйва, вул. Бердичівська, 64, Житомирський р-н</t>
  </si>
  <si>
    <t>4-кредити,гранти</t>
  </si>
  <si>
    <t>згідно пкд</t>
  </si>
  <si>
    <t>м.Житомир, вул.Покровська, 37</t>
  </si>
  <si>
    <t>Встановлення енергозберігаючих ламп внутрішнього освітлення та світильників</t>
  </si>
  <si>
    <t>Комунальне некомерційне підприємство "Житомирське обласне стоматологічне об'єднання" ЖОР</t>
  </si>
  <si>
    <t>Комунальна установа "База спецмедпостачання" ЖОР</t>
  </si>
  <si>
    <t>Капітальний ремонт та реконструкції вентиляційної системи</t>
  </si>
  <si>
    <t>Встановлення енергозберігаючих ламп внутрішнього та зовнішнього освітлення радіологічного корпусу, приміщень господарської служби</t>
  </si>
  <si>
    <t>10002 м.Житомир, вул.Фещенка Чопівського,24/4, КЗ "Обласний онкологічний диспансер" ЖОР</t>
  </si>
  <si>
    <t>Житомирська обласна рада</t>
  </si>
  <si>
    <t>Встановлення енергозберігаючих ламп внутрішнього та зовнішнього освітлення</t>
  </si>
  <si>
    <t>м.Бердичів, вул.Чорновола, 2, КВНЗ "Бердичівський медичний коледж" ЖОР</t>
  </si>
  <si>
    <t xml:space="preserve">Визначається системою Прозоро </t>
  </si>
  <si>
    <t>Модернізація системи внутрішнього освітлення</t>
  </si>
  <si>
    <t xml:space="preserve">м.Житомир, вул.Чуднівська, 100 </t>
  </si>
  <si>
    <t>Встановлення енергозберігаючих лам</t>
  </si>
  <si>
    <t>Встановлення сонячних колекторів та фотогальванічних систем</t>
  </si>
  <si>
    <t>м.Житомир, вул.Фещенка Чопівського, 24/4 КУ "Обласний онкологічний диспансер" ЖОР</t>
  </si>
  <si>
    <t>Встановлення сонячної електростанції з інверторомна 27 КВт</t>
  </si>
  <si>
    <t>КУ "База спеціального медичного постачання" ЖОР, м.Житомир, вул. Комерційна,2</t>
  </si>
  <si>
    <t>КУ "База спеціального медичного постачання" ЖОР</t>
  </si>
  <si>
    <t>Встановлення індивідуального теплового пункту</t>
  </si>
  <si>
    <t>м.Житомир, проїзд професора Арцеховського, 8</t>
  </si>
  <si>
    <t>КНЗ "Житомирська спецшкола-інтернат №2"</t>
  </si>
  <si>
    <t>Капітальний ремонт покрівлі навчального корпусу, КНЗ "Житомирська спецшкола-інтернат №2"</t>
  </si>
  <si>
    <t>Поточний ремон покрівлі ІІ спального корпусу, КНЗ "Житомирська спецшкола-інтернат №2"</t>
  </si>
  <si>
    <t xml:space="preserve">Заміна вікон, КНЗ "Житомирська спецшкола-інтернат №2"   </t>
  </si>
  <si>
    <t xml:space="preserve">2-обласний бюджет </t>
  </si>
  <si>
    <t xml:space="preserve">Утеплення стін, "Житомирська спецшкола-інтернат №2"   </t>
  </si>
  <si>
    <t xml:space="preserve">Шатрове покриття покрівлі, "Житомирська спецшкола-інтернат №2"   </t>
  </si>
  <si>
    <t xml:space="preserve">Гідрохімічне очищення тепломережі </t>
  </si>
  <si>
    <t>м.Житомир, проїзд професора Арциховського, 8</t>
  </si>
  <si>
    <t>Придбання та встановлення світлодіодних ламп внутрішнього та зовнішнього освітлення, КНЗ "Житомирська спецшкола-інтернат №2"</t>
  </si>
  <si>
    <t>Встановлення світлодіодних панелей LED, КЗПО "Обласний центр ДЮТ" ЖОР</t>
  </si>
  <si>
    <t>м.Житомир, вул.Троянівська, 20</t>
  </si>
  <si>
    <t>КЗПО "Обласний центр ДЮТ" ЖОР</t>
  </si>
  <si>
    <t>Заміна віконних блоків, КЗПО "Обласний центр ДЮТ", ЖОР</t>
  </si>
  <si>
    <t>м.Житомир, вул. Троянівська, 20</t>
  </si>
  <si>
    <t>КЗПО "Обласний центр ДЮТ", ЖОР</t>
  </si>
  <si>
    <t>Управління національно-патріотичного виховання, молоді та спорту</t>
  </si>
  <si>
    <t>Утеплення стін, перекриття, горищ, фундаменту майнового комплексу спортивно-оздоровчої бази КЗ "Житомирська обласна школа вищої майстреності", ЖОР</t>
  </si>
  <si>
    <t>Житомирська обл., Житомирський р-н, с/рада Глибочицька, Станишівське лісництво, Квартал 25, виділ 13, будинок 1</t>
  </si>
  <si>
    <t>Департамент регіонального розвитку Житомирської ОДА</t>
  </si>
  <si>
    <t>Департамент праці, соціальної та сімейної політики</t>
  </si>
  <si>
    <t xml:space="preserve">м.Житомир, вул.Небесної Сотні, 43 </t>
  </si>
  <si>
    <t>ЖВПУ</t>
  </si>
  <si>
    <t>КУ "Радомишльський психоневрологічний інтернат", м.Радомишль, вул.Гоголя 1</t>
  </si>
  <si>
    <t>КУ "Радомишльський психоневрологічний інтернат"</t>
  </si>
  <si>
    <t>Капітальний ремонт теплової мережі житлового корпусу, КУ "Радомишльський психоневрологічний інтернат"</t>
  </si>
  <si>
    <t>Капітальний ремонт тепло-водо мережі, КУ "Романівський дитячий будинок інтернат"</t>
  </si>
  <si>
    <t>КУ "Романівський дитячий будинок інтернат"</t>
  </si>
  <si>
    <t>Встановлення енергозберігаючого котла КУ "Романівський дитячий будинок-інтернат"</t>
  </si>
  <si>
    <t>КУ "Романівський дитячий будинок-інтернат"</t>
  </si>
  <si>
    <t xml:space="preserve">відсутній </t>
  </si>
  <si>
    <t>Модернізація системи опалення (заміна чавуних радіаторів на енергоефективні біметалічні радіатори)</t>
  </si>
  <si>
    <t>КУ "Хорошівський психоневрологічний інтернат", смт Хорошів, Лісовий масив, 1</t>
  </si>
  <si>
    <t>КУ "Хорошівський психоневрологічний інтернат"</t>
  </si>
  <si>
    <t>Переведення котельні на альтернативний вид палива (дрова або вугілля)</t>
  </si>
  <si>
    <t>Утеплення горища гуртожитку</t>
  </si>
  <si>
    <t>м.Житомир, вул.Небесної Сотні, 43</t>
  </si>
  <si>
    <t>Утеплення горища приміщення медичного корпусу КУ "Пугачівський психоневрологічний інтернат"</t>
  </si>
  <si>
    <t>КУ "Пугачівський психоневрологічний інтернат"</t>
  </si>
  <si>
    <t>Житомирська обл., Коростенський р-н, с.Березневе</t>
  </si>
  <si>
    <t>Утеплення горища приміщення спального корпусу КУ "Пугачівський психоневрологічний інтернат"</t>
  </si>
  <si>
    <t>Утеплення стін учбового корпусу КУ "Пугачівський психоневрологічний інтернат"</t>
  </si>
  <si>
    <t>Утеплення горища приміщення учбового корпусу КУ "Пугачівський психоневрологічний інтернат"</t>
  </si>
  <si>
    <t>Утеплення стін  спального корпусу КУ "Пугачівський психоневрологічний інтернат"</t>
  </si>
  <si>
    <t>Утеплення стін  медичного корпусу КУ "Пугачівський психоневрологічний інтернат"</t>
  </si>
  <si>
    <t>Утеплення горища приміщення реабалітаційного відділення (спальний  корпусу 2)КУ "Пугачівський психоневрологічний інтернат"</t>
  </si>
  <si>
    <t>Утеплення стін  реабалітаційного відділення (спальний  корпусу 2) КУ "Пугачівський психоневрологічний інтернат"</t>
  </si>
  <si>
    <t>Утеплення стін їдальні КУ "Пугачівський психоневрологічний інтернат"</t>
  </si>
  <si>
    <t>Заміна деревяних віконних блоків тп дверей на металопластикові в житловому та господарському корпусах</t>
  </si>
  <si>
    <t>Житомирський р-н, с.Тетерівка, вул.Шкільна, 56</t>
  </si>
  <si>
    <t>КУ "Тетерівський дитячий будинок-інтернат"</t>
  </si>
  <si>
    <t>Утеплення стін житлового корпусу</t>
  </si>
  <si>
    <t>смт Хорошів, Лісовий масив, 1</t>
  </si>
  <si>
    <t>Встановлення енергозберігаючих вікон у фізіотерапевтичному кабінеті, адмінприміщенні, пральні, котельні в кількості 30 шт.</t>
  </si>
  <si>
    <t>Встановлення енергозберігаючих дверей у житловому приміщенні, адмінприміщенні, пральні, котельні в кількості 12 шт.</t>
  </si>
  <si>
    <t>Заміна ламп розжарювання на енергоефективні</t>
  </si>
  <si>
    <t>КУ "Коростенський геріатричний пансіонат для ветеранів війни та праці", м.Коростень, вул.Г.Сковороди, б81</t>
  </si>
  <si>
    <t>КУ "Коростенський геріатричний пансіонат для ветеранів війни та праці"</t>
  </si>
  <si>
    <t>20.000kVt</t>
  </si>
  <si>
    <t>Заміна ламп розжарювання на енергозберігаючі (Придбання світлодіодних ламп внутрішнього та зовнішнього освітлення)</t>
  </si>
  <si>
    <t>Встановлення датчиків руху на нічному освітленні</t>
  </si>
  <si>
    <t xml:space="preserve">Заміна ламп розжарювання на люмінісцентні та світлодіодні лампи </t>
  </si>
  <si>
    <t>Житомирська обл., Хорошівський р-н, смт Нова Борова, вул. Макаренка, 8</t>
  </si>
  <si>
    <t>КУ "Новоборівський дитячий будинок-інтернат"</t>
  </si>
  <si>
    <t>Встановлення енергозберігаючих ламп</t>
  </si>
  <si>
    <t>м.Житоми, вул Небесної Сотні, 43</t>
  </si>
  <si>
    <t xml:space="preserve"> Назва заходу,
запланованого до реалізації у 2019 році
</t>
  </si>
  <si>
    <t xml:space="preserve">Технічне переоснащення </t>
  </si>
  <si>
    <t>Технічне переоснащення системи опалення</t>
  </si>
  <si>
    <t>КСРУ "Житомирське вище професійне училище-інтернат"</t>
  </si>
  <si>
    <t>Технічне переоснащення котельні</t>
  </si>
  <si>
    <t>КРУ "Обласний центр комплексної реабілітації дітей з інвалідністю"</t>
  </si>
  <si>
    <t>м. Житомир, вул. Корабельна, 10</t>
  </si>
  <si>
    <t>м. Житомир , вул. Небесноъ Сотны, 43</t>
  </si>
  <si>
    <t>Будівництво зовнішньої теплової мережі</t>
  </si>
  <si>
    <t>2- обланий бюджет</t>
  </si>
  <si>
    <t xml:space="preserve">м. Житомир, про\зд Академіка Тутковського, 10 </t>
  </si>
  <si>
    <t>Встановлення металопластикових вікон</t>
  </si>
  <si>
    <t>КЗПО "Обласний еколого-натуралістичний центр" ЖОР</t>
  </si>
  <si>
    <t>Придбання металопластикових вікон для лабораторного корпусу</t>
  </si>
  <si>
    <t>м. Житомир, вул. Покровська, 98</t>
  </si>
  <si>
    <t xml:space="preserve">Житомирський агротехнічний коледж </t>
  </si>
  <si>
    <t>20</t>
  </si>
  <si>
    <t>21</t>
  </si>
  <si>
    <t>22</t>
  </si>
  <si>
    <t>23</t>
  </si>
  <si>
    <t>24</t>
  </si>
  <si>
    <t>Підключення до загальної тепломережі міста</t>
  </si>
  <si>
    <t>Технічне переоснащення дахової котельні із заміною існуючих котлів</t>
  </si>
  <si>
    <t xml:space="preserve">Перший заступник голови обласної ради                                            </t>
  </si>
  <si>
    <t>С.М. Крамаренко</t>
  </si>
  <si>
    <t>Додаток 1                                                                   до рішення обласної ради                                      від       01.08.2019    №   1541                                                         додаток до порядку використанняя коштів на заходи з енерго збереження на обєктах бюджетної та комунальної сфери, що вінансуються за рахунок коштів обласного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</si>
</sst>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_ ;[Red]\-#,##0.0\ "/>
    <numFmt numFmtId="166" formatCode="0.0"/>
    <numFmt numFmtId="167" formatCode="0.00000"/>
    <numFmt numFmtId="168" formatCode="0.00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12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/>
    <xf numFmtId="164" fontId="1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9" fontId="0" fillId="0" borderId="1" xfId="2" applyFont="1" applyBorder="1"/>
    <xf numFmtId="9" fontId="0" fillId="0" borderId="0" xfId="2" applyFont="1"/>
    <xf numFmtId="0" fontId="0" fillId="5" borderId="1" xfId="0" applyFill="1" applyBorder="1"/>
    <xf numFmtId="0" fontId="0" fillId="5" borderId="0" xfId="0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6" xfId="2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9" fontId="9" fillId="0" borderId="1" xfId="2" applyFont="1" applyFill="1" applyBorder="1" applyAlignment="1">
      <alignment horizontal="center" vertical="center" wrapText="1"/>
    </xf>
    <xf numFmtId="9" fontId="1" fillId="0" borderId="27" xfId="2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21" xfId="0" applyNumberFormat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164" fontId="1" fillId="0" borderId="27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164" fontId="1" fillId="0" borderId="29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164" fontId="9" fillId="0" borderId="14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6" fontId="1" fillId="0" borderId="27" xfId="1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16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10" fillId="0" borderId="8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75"/>
  <sheetViews>
    <sheetView showGridLines="0" tabSelected="1" zoomScale="90" zoomScaleNormal="90" workbookViewId="0">
      <selection activeCell="A2" sqref="A2:J2"/>
    </sheetView>
  </sheetViews>
  <sheetFormatPr defaultRowHeight="30.75" customHeight="1" x14ac:dyDescent="0.2"/>
  <cols>
    <col min="1" max="1" width="7.5703125" style="1" customWidth="1"/>
    <col min="2" max="2" width="31.28515625" style="6" customWidth="1"/>
    <col min="3" max="3" width="28.42578125" style="1" customWidth="1"/>
    <col min="4" max="4" width="26.28515625" style="1" customWidth="1"/>
    <col min="5" max="5" width="17.140625" style="1" customWidth="1"/>
    <col min="6" max="6" width="10.5703125" style="1" customWidth="1"/>
    <col min="7" max="7" width="7.85546875" style="1" customWidth="1"/>
    <col min="8" max="8" width="16.5703125" style="3" customWidth="1"/>
    <col min="9" max="9" width="27.140625" style="1" customWidth="1"/>
    <col min="10" max="10" width="23.28515625" style="1" customWidth="1"/>
    <col min="11" max="16384" width="9.140625" style="1"/>
  </cols>
  <sheetData>
    <row r="1" spans="1:236" s="10" customFormat="1" ht="154.5" customHeight="1" x14ac:dyDescent="0.2">
      <c r="A1" s="34"/>
      <c r="B1" s="35"/>
      <c r="C1" s="34"/>
      <c r="D1" s="34"/>
      <c r="E1" s="34"/>
      <c r="F1" s="34"/>
      <c r="G1" s="34"/>
      <c r="H1" s="126"/>
      <c r="I1" s="137" t="s">
        <v>351</v>
      </c>
      <c r="J1" s="137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</row>
    <row r="2" spans="1:236" ht="18.75" customHeight="1" thickBot="1" x14ac:dyDescent="0.25">
      <c r="A2" s="138" t="s">
        <v>167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236" ht="12.75" x14ac:dyDescent="0.2">
      <c r="A3" s="144" t="s">
        <v>2</v>
      </c>
      <c r="B3" s="146" t="s">
        <v>326</v>
      </c>
      <c r="C3" s="135" t="s">
        <v>165</v>
      </c>
      <c r="D3" s="135" t="s">
        <v>166</v>
      </c>
      <c r="E3" s="135" t="s">
        <v>3</v>
      </c>
      <c r="F3" s="135" t="s">
        <v>0</v>
      </c>
      <c r="G3" s="135" t="s">
        <v>171</v>
      </c>
      <c r="H3" s="135" t="s">
        <v>172</v>
      </c>
      <c r="I3" s="135" t="s">
        <v>173</v>
      </c>
      <c r="J3" s="142" t="s">
        <v>1</v>
      </c>
    </row>
    <row r="4" spans="1:236" ht="12.75" x14ac:dyDescent="0.2">
      <c r="A4" s="145"/>
      <c r="B4" s="147"/>
      <c r="C4" s="136"/>
      <c r="D4" s="136"/>
      <c r="E4" s="136"/>
      <c r="F4" s="136"/>
      <c r="G4" s="136"/>
      <c r="H4" s="136"/>
      <c r="I4" s="136"/>
      <c r="J4" s="143"/>
    </row>
    <row r="5" spans="1:236" ht="72.75" customHeight="1" x14ac:dyDescent="0.2">
      <c r="A5" s="145"/>
      <c r="B5" s="148"/>
      <c r="C5" s="136"/>
      <c r="D5" s="136"/>
      <c r="E5" s="136"/>
      <c r="F5" s="136"/>
      <c r="G5" s="136"/>
      <c r="H5" s="136"/>
      <c r="I5" s="136"/>
      <c r="J5" s="143"/>
    </row>
    <row r="6" spans="1:236" s="2" customFormat="1" ht="15.75" thickBot="1" x14ac:dyDescent="0.25">
      <c r="A6" s="36">
        <v>1</v>
      </c>
      <c r="B6" s="37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9">
        <v>10</v>
      </c>
      <c r="K6" s="7"/>
      <c r="L6" s="7"/>
    </row>
    <row r="7" spans="1:236" s="4" customFormat="1" ht="18.75" thickBot="1" x14ac:dyDescent="0.3">
      <c r="A7" s="139" t="s">
        <v>4</v>
      </c>
      <c r="B7" s="140"/>
      <c r="C7" s="140"/>
      <c r="D7" s="140"/>
      <c r="E7" s="140"/>
      <c r="F7" s="140"/>
      <c r="G7" s="140"/>
      <c r="H7" s="140"/>
      <c r="I7" s="140"/>
      <c r="J7" s="141"/>
      <c r="K7" s="24">
        <v>11.53</v>
      </c>
      <c r="L7" s="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236" s="5" customFormat="1" ht="34.5" customHeight="1" x14ac:dyDescent="0.2">
      <c r="A8" s="130" t="s">
        <v>168</v>
      </c>
      <c r="B8" s="131"/>
      <c r="C8" s="131"/>
      <c r="D8" s="131"/>
      <c r="E8" s="131"/>
      <c r="F8" s="131"/>
      <c r="G8" s="131"/>
      <c r="H8" s="131"/>
      <c r="I8" s="131"/>
      <c r="J8" s="132"/>
      <c r="K8" s="19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236" s="5" customFormat="1" ht="21.75" customHeight="1" x14ac:dyDescent="0.2">
      <c r="A9" s="133" t="s">
        <v>24</v>
      </c>
      <c r="B9" s="149"/>
      <c r="C9" s="149"/>
      <c r="D9" s="149"/>
      <c r="E9" s="149"/>
      <c r="F9" s="149"/>
      <c r="G9" s="149"/>
      <c r="H9" s="149"/>
      <c r="I9" s="149"/>
      <c r="J9" s="149"/>
      <c r="K9" s="19"/>
      <c r="L9" s="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236" ht="47.25" x14ac:dyDescent="0.2">
      <c r="A10" s="17">
        <v>1</v>
      </c>
      <c r="B10" s="13" t="s">
        <v>258</v>
      </c>
      <c r="C10" s="13" t="s">
        <v>11</v>
      </c>
      <c r="D10" s="12" t="s">
        <v>12</v>
      </c>
      <c r="E10" s="40" t="s">
        <v>170</v>
      </c>
      <c r="F10" s="41">
        <v>0.67700000000000005</v>
      </c>
      <c r="G10" s="12"/>
      <c r="H10" s="12" t="s">
        <v>169</v>
      </c>
      <c r="I10" s="12"/>
      <c r="J10" s="18"/>
      <c r="K10" s="20"/>
    </row>
    <row r="11" spans="1:236" ht="15.75" x14ac:dyDescent="0.2">
      <c r="A11" s="133" t="s">
        <v>280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20"/>
    </row>
    <row r="12" spans="1:236" s="27" customFormat="1" ht="31.5" x14ac:dyDescent="0.2">
      <c r="A12" s="75">
        <v>1</v>
      </c>
      <c r="B12" s="13" t="s">
        <v>347</v>
      </c>
      <c r="C12" s="13" t="s">
        <v>281</v>
      </c>
      <c r="D12" s="12" t="s">
        <v>282</v>
      </c>
      <c r="E12" s="12" t="s">
        <v>170</v>
      </c>
      <c r="F12" s="41">
        <v>0.9</v>
      </c>
      <c r="G12" s="12"/>
      <c r="H12" s="12" t="s">
        <v>34</v>
      </c>
      <c r="I12" s="12"/>
      <c r="J12" s="18"/>
      <c r="K12" s="26"/>
    </row>
    <row r="13" spans="1:236" s="123" customFormat="1" ht="47.25" x14ac:dyDescent="0.2">
      <c r="A13" s="75">
        <v>2</v>
      </c>
      <c r="B13" s="13" t="s">
        <v>330</v>
      </c>
      <c r="C13" s="13" t="s">
        <v>332</v>
      </c>
      <c r="D13" s="12" t="s">
        <v>331</v>
      </c>
      <c r="E13" s="12" t="s">
        <v>170</v>
      </c>
      <c r="F13" s="41">
        <v>0.89280000000000004</v>
      </c>
      <c r="G13" s="12"/>
      <c r="H13" s="12" t="s">
        <v>34</v>
      </c>
      <c r="I13" s="12"/>
      <c r="J13" s="18"/>
      <c r="K13" s="122"/>
    </row>
    <row r="14" spans="1:236" s="123" customFormat="1" ht="47.25" x14ac:dyDescent="0.2">
      <c r="A14" s="75">
        <v>3</v>
      </c>
      <c r="B14" s="13" t="s">
        <v>328</v>
      </c>
      <c r="C14" s="13" t="s">
        <v>333</v>
      </c>
      <c r="D14" s="12" t="s">
        <v>329</v>
      </c>
      <c r="E14" s="12" t="s">
        <v>170</v>
      </c>
      <c r="F14" s="41">
        <v>0.6</v>
      </c>
      <c r="G14" s="12"/>
      <c r="H14" s="12" t="s">
        <v>34</v>
      </c>
      <c r="I14" s="12"/>
      <c r="J14" s="18"/>
      <c r="K14" s="122"/>
    </row>
    <row r="15" spans="1:236" s="123" customFormat="1" ht="63" x14ac:dyDescent="0.2">
      <c r="A15" s="75">
        <v>4</v>
      </c>
      <c r="B15" s="13" t="s">
        <v>285</v>
      </c>
      <c r="C15" s="13" t="s">
        <v>283</v>
      </c>
      <c r="D15" s="12" t="s">
        <v>284</v>
      </c>
      <c r="E15" s="12" t="s">
        <v>170</v>
      </c>
      <c r="F15" s="41">
        <v>0.9</v>
      </c>
      <c r="G15" s="12"/>
      <c r="H15" s="12" t="s">
        <v>34</v>
      </c>
      <c r="I15" s="12"/>
      <c r="J15" s="18"/>
      <c r="K15" s="122"/>
    </row>
    <row r="16" spans="1:236" s="123" customFormat="1" ht="63" x14ac:dyDescent="0.2">
      <c r="A16" s="75">
        <v>5</v>
      </c>
      <c r="B16" s="13" t="s">
        <v>286</v>
      </c>
      <c r="C16" s="13" t="s">
        <v>287</v>
      </c>
      <c r="D16" s="12" t="s">
        <v>287</v>
      </c>
      <c r="E16" s="12" t="s">
        <v>170</v>
      </c>
      <c r="F16" s="41">
        <v>0.84799999999999998</v>
      </c>
      <c r="G16" s="12"/>
      <c r="H16" s="12" t="s">
        <v>34</v>
      </c>
      <c r="I16" s="12"/>
      <c r="J16" s="18"/>
      <c r="K16" s="122"/>
    </row>
    <row r="17" spans="1:11" s="27" customFormat="1" ht="63" x14ac:dyDescent="0.2">
      <c r="A17" s="75">
        <v>6</v>
      </c>
      <c r="B17" s="13" t="s">
        <v>288</v>
      </c>
      <c r="C17" s="13" t="s">
        <v>289</v>
      </c>
      <c r="D17" s="12" t="s">
        <v>289</v>
      </c>
      <c r="E17" s="12" t="s">
        <v>290</v>
      </c>
      <c r="F17" s="41">
        <v>0.85899999999999999</v>
      </c>
      <c r="G17" s="12"/>
      <c r="H17" s="12" t="s">
        <v>34</v>
      </c>
      <c r="I17" s="12"/>
      <c r="J17" s="18"/>
      <c r="K17" s="26"/>
    </row>
    <row r="18" spans="1:11" s="27" customFormat="1" ht="63" x14ac:dyDescent="0.2">
      <c r="A18" s="75">
        <v>7</v>
      </c>
      <c r="B18" s="13" t="s">
        <v>291</v>
      </c>
      <c r="C18" s="13" t="s">
        <v>292</v>
      </c>
      <c r="D18" s="12" t="s">
        <v>293</v>
      </c>
      <c r="E18" s="12" t="s">
        <v>170</v>
      </c>
      <c r="F18" s="41">
        <v>0.3</v>
      </c>
      <c r="G18" s="12"/>
      <c r="H18" s="12" t="s">
        <v>34</v>
      </c>
      <c r="I18" s="12"/>
      <c r="J18" s="18"/>
      <c r="K18" s="26"/>
    </row>
    <row r="19" spans="1:11" s="27" customFormat="1" ht="63" x14ac:dyDescent="0.2">
      <c r="A19" s="75">
        <v>8</v>
      </c>
      <c r="B19" s="13" t="s">
        <v>294</v>
      </c>
      <c r="C19" s="13" t="s">
        <v>292</v>
      </c>
      <c r="D19" s="12" t="s">
        <v>293</v>
      </c>
      <c r="E19" s="12" t="s">
        <v>170</v>
      </c>
      <c r="F19" s="41">
        <v>1.2</v>
      </c>
      <c r="G19" s="12"/>
      <c r="H19" s="12" t="s">
        <v>34</v>
      </c>
      <c r="I19" s="12"/>
      <c r="J19" s="18"/>
      <c r="K19" s="26"/>
    </row>
    <row r="20" spans="1:11" s="27" customFormat="1" ht="63" x14ac:dyDescent="0.2">
      <c r="A20" s="75">
        <v>9</v>
      </c>
      <c r="B20" s="13" t="s">
        <v>285</v>
      </c>
      <c r="C20" s="13" t="s">
        <v>283</v>
      </c>
      <c r="D20" s="12" t="s">
        <v>284</v>
      </c>
      <c r="E20" s="12" t="s">
        <v>170</v>
      </c>
      <c r="F20" s="41">
        <v>0.9</v>
      </c>
      <c r="G20" s="12"/>
      <c r="H20" s="12" t="s">
        <v>34</v>
      </c>
      <c r="I20" s="12"/>
      <c r="J20" s="18"/>
      <c r="K20" s="26"/>
    </row>
    <row r="21" spans="1:11" s="27" customFormat="1" ht="15.75" x14ac:dyDescent="0.2">
      <c r="A21" s="75"/>
      <c r="B21" s="13"/>
      <c r="C21" s="13"/>
      <c r="D21" s="12"/>
      <c r="E21" s="12"/>
      <c r="F21" s="41"/>
      <c r="G21" s="12"/>
      <c r="H21" s="12"/>
      <c r="I21" s="12"/>
      <c r="J21" s="18"/>
      <c r="K21" s="26"/>
    </row>
    <row r="22" spans="1:11" ht="15.75" x14ac:dyDescent="0.2">
      <c r="A22" s="42"/>
      <c r="B22" s="43"/>
      <c r="C22" s="43"/>
      <c r="D22" s="44"/>
      <c r="E22" s="45"/>
      <c r="F22" s="46"/>
      <c r="G22" s="44"/>
      <c r="H22" s="44"/>
      <c r="I22" s="44"/>
      <c r="J22" s="44"/>
      <c r="K22" s="20"/>
    </row>
    <row r="23" spans="1:11" ht="15.75" x14ac:dyDescent="0.2">
      <c r="A23" s="133" t="s">
        <v>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20"/>
    </row>
    <row r="24" spans="1:11" s="27" customFormat="1" ht="78.75" x14ac:dyDescent="0.2">
      <c r="A24" s="75">
        <v>1</v>
      </c>
      <c r="B24" s="13" t="s">
        <v>26</v>
      </c>
      <c r="C24" s="13" t="s">
        <v>27</v>
      </c>
      <c r="D24" s="12" t="s">
        <v>28</v>
      </c>
      <c r="E24" s="12" t="s">
        <v>29</v>
      </c>
      <c r="F24" s="41">
        <v>5.0000000000000001E-3</v>
      </c>
      <c r="G24" s="12"/>
      <c r="H24" s="12" t="s">
        <v>31</v>
      </c>
      <c r="I24" s="12" t="s">
        <v>30</v>
      </c>
      <c r="J24" s="18">
        <v>1</v>
      </c>
      <c r="K24" s="26"/>
    </row>
    <row r="25" spans="1:11" s="27" customFormat="1" ht="63" x14ac:dyDescent="0.2">
      <c r="A25" s="75">
        <v>2</v>
      </c>
      <c r="B25" s="13" t="s">
        <v>178</v>
      </c>
      <c r="C25" s="13" t="s">
        <v>177</v>
      </c>
      <c r="D25" s="12" t="s">
        <v>179</v>
      </c>
      <c r="E25" s="12" t="s">
        <v>29</v>
      </c>
      <c r="F25" s="41">
        <v>0.1</v>
      </c>
      <c r="G25" s="12"/>
      <c r="H25" s="12" t="s">
        <v>34</v>
      </c>
      <c r="I25" s="12"/>
      <c r="J25" s="18">
        <v>1.5</v>
      </c>
      <c r="K25" s="26"/>
    </row>
    <row r="26" spans="1:11" customFormat="1" ht="78.75" x14ac:dyDescent="0.2">
      <c r="A26" s="75">
        <v>3</v>
      </c>
      <c r="B26" s="13" t="s">
        <v>32</v>
      </c>
      <c r="C26" s="13" t="s">
        <v>27</v>
      </c>
      <c r="D26" s="12" t="s">
        <v>28</v>
      </c>
      <c r="E26" s="12" t="s">
        <v>29</v>
      </c>
      <c r="F26" s="41">
        <v>5.1999999999999998E-2</v>
      </c>
      <c r="G26" s="12"/>
      <c r="H26" s="12" t="s">
        <v>31</v>
      </c>
      <c r="I26" s="12" t="s">
        <v>30</v>
      </c>
      <c r="J26" s="18">
        <v>1.5</v>
      </c>
      <c r="K26" s="21"/>
    </row>
    <row r="27" spans="1:11" s="27" customFormat="1" ht="78.75" x14ac:dyDescent="0.2">
      <c r="A27" s="75">
        <v>4</v>
      </c>
      <c r="B27" s="13" t="s">
        <v>33</v>
      </c>
      <c r="C27" s="13" t="s">
        <v>27</v>
      </c>
      <c r="D27" s="12" t="s">
        <v>28</v>
      </c>
      <c r="E27" s="12" t="s">
        <v>29</v>
      </c>
      <c r="F27" s="41">
        <v>0.25</v>
      </c>
      <c r="G27" s="12"/>
      <c r="H27" s="12" t="s">
        <v>34</v>
      </c>
      <c r="I27" s="12" t="s">
        <v>30</v>
      </c>
      <c r="J27" s="18">
        <v>1</v>
      </c>
      <c r="K27" s="26"/>
    </row>
    <row r="28" spans="1:11" s="27" customFormat="1" ht="78.75" x14ac:dyDescent="0.2">
      <c r="A28" s="75">
        <v>5</v>
      </c>
      <c r="B28" s="76" t="s">
        <v>35</v>
      </c>
      <c r="C28" s="13" t="s">
        <v>27</v>
      </c>
      <c r="D28" s="12" t="s">
        <v>28</v>
      </c>
      <c r="E28" s="12" t="s">
        <v>29</v>
      </c>
      <c r="F28" s="41">
        <v>0.12</v>
      </c>
      <c r="G28" s="12"/>
      <c r="H28" s="12" t="s">
        <v>34</v>
      </c>
      <c r="I28" s="12" t="s">
        <v>30</v>
      </c>
      <c r="J28" s="18">
        <v>1</v>
      </c>
      <c r="K28" s="26"/>
    </row>
    <row r="29" spans="1:11" s="27" customFormat="1" ht="78.75" x14ac:dyDescent="0.2">
      <c r="A29" s="17">
        <v>6</v>
      </c>
      <c r="B29" s="13" t="s">
        <v>36</v>
      </c>
      <c r="C29" s="13" t="s">
        <v>27</v>
      </c>
      <c r="D29" s="12" t="s">
        <v>28</v>
      </c>
      <c r="E29" s="12" t="s">
        <v>29</v>
      </c>
      <c r="F29" s="41">
        <v>0.35</v>
      </c>
      <c r="G29" s="12"/>
      <c r="H29" s="12" t="s">
        <v>37</v>
      </c>
      <c r="I29" s="12"/>
      <c r="J29" s="18">
        <v>1</v>
      </c>
      <c r="K29" s="26"/>
    </row>
    <row r="30" spans="1:11" s="27" customFormat="1" ht="78.75" x14ac:dyDescent="0.2">
      <c r="A30" s="75">
        <v>7</v>
      </c>
      <c r="B30" s="13" t="s">
        <v>38</v>
      </c>
      <c r="C30" s="13" t="s">
        <v>27</v>
      </c>
      <c r="D30" s="12" t="s">
        <v>28</v>
      </c>
      <c r="E30" s="12" t="s">
        <v>29</v>
      </c>
      <c r="F30" s="77">
        <v>1.8499999999999999E-2</v>
      </c>
      <c r="G30" s="78"/>
      <c r="H30" s="78" t="s">
        <v>34</v>
      </c>
      <c r="I30" s="78"/>
      <c r="J30" s="79">
        <v>1</v>
      </c>
      <c r="K30" s="26"/>
    </row>
    <row r="31" spans="1:11" s="27" customFormat="1" ht="63" x14ac:dyDescent="0.2">
      <c r="A31" s="75">
        <v>8</v>
      </c>
      <c r="B31" s="13" t="s">
        <v>39</v>
      </c>
      <c r="C31" s="13" t="s">
        <v>40</v>
      </c>
      <c r="D31" s="12" t="s">
        <v>41</v>
      </c>
      <c r="E31" s="40" t="s">
        <v>170</v>
      </c>
      <c r="F31" s="41">
        <v>0.05</v>
      </c>
      <c r="G31" s="12"/>
      <c r="H31" s="12" t="s">
        <v>34</v>
      </c>
      <c r="I31" s="12" t="s">
        <v>30</v>
      </c>
      <c r="J31" s="18" t="s">
        <v>30</v>
      </c>
      <c r="K31" s="26"/>
    </row>
    <row r="32" spans="1:11" customFormat="1" ht="78.75" x14ac:dyDescent="0.2">
      <c r="A32" s="80" t="s">
        <v>45</v>
      </c>
      <c r="B32" s="13" t="s">
        <v>42</v>
      </c>
      <c r="C32" s="13" t="s">
        <v>43</v>
      </c>
      <c r="D32" s="12" t="s">
        <v>44</v>
      </c>
      <c r="E32" s="40" t="s">
        <v>170</v>
      </c>
      <c r="F32" s="41">
        <v>1.1399999999999999</v>
      </c>
      <c r="G32" s="12">
        <v>5.71</v>
      </c>
      <c r="H32" s="12" t="s">
        <v>34</v>
      </c>
      <c r="I32" s="12">
        <v>7.8E-2</v>
      </c>
      <c r="J32" s="18">
        <v>14.6</v>
      </c>
      <c r="K32" s="21"/>
    </row>
    <row r="33" spans="1:11" s="27" customFormat="1" ht="63" x14ac:dyDescent="0.2">
      <c r="A33" s="80" t="s">
        <v>49</v>
      </c>
      <c r="B33" s="13" t="s">
        <v>183</v>
      </c>
      <c r="C33" s="13" t="s">
        <v>182</v>
      </c>
      <c r="D33" s="12" t="s">
        <v>47</v>
      </c>
      <c r="E33" s="12" t="s">
        <v>48</v>
      </c>
      <c r="F33" s="41">
        <v>0.3</v>
      </c>
      <c r="G33" s="12" t="s">
        <v>30</v>
      </c>
      <c r="H33" s="12" t="s">
        <v>34</v>
      </c>
      <c r="I33" s="12" t="s">
        <v>30</v>
      </c>
      <c r="J33" s="18" t="s">
        <v>30</v>
      </c>
      <c r="K33" s="26"/>
    </row>
    <row r="34" spans="1:11" customFormat="1" ht="63" x14ac:dyDescent="0.2">
      <c r="A34" s="80" t="s">
        <v>53</v>
      </c>
      <c r="B34" s="13" t="s">
        <v>50</v>
      </c>
      <c r="C34" s="13" t="s">
        <v>181</v>
      </c>
      <c r="D34" s="12" t="s">
        <v>52</v>
      </c>
      <c r="E34" s="12" t="s">
        <v>48</v>
      </c>
      <c r="F34" s="41">
        <v>1.2</v>
      </c>
      <c r="G34" s="12" t="s">
        <v>30</v>
      </c>
      <c r="H34" s="12" t="s">
        <v>34</v>
      </c>
      <c r="I34" s="12" t="s">
        <v>30</v>
      </c>
      <c r="J34" s="18">
        <v>0.3</v>
      </c>
      <c r="K34" s="21"/>
    </row>
    <row r="35" spans="1:11" customFormat="1" ht="47.25" x14ac:dyDescent="0.2">
      <c r="A35" s="80" t="s">
        <v>55</v>
      </c>
      <c r="B35" s="13" t="s">
        <v>54</v>
      </c>
      <c r="C35" s="13" t="s">
        <v>51</v>
      </c>
      <c r="D35" s="12" t="s">
        <v>52</v>
      </c>
      <c r="E35" s="12" t="s">
        <v>48</v>
      </c>
      <c r="F35" s="41">
        <v>0.05</v>
      </c>
      <c r="G35" s="12" t="s">
        <v>30</v>
      </c>
      <c r="H35" s="12" t="s">
        <v>34</v>
      </c>
      <c r="I35" s="12" t="s">
        <v>30</v>
      </c>
      <c r="J35" s="18"/>
      <c r="K35" s="21"/>
    </row>
    <row r="36" spans="1:11" s="27" customFormat="1" ht="63" x14ac:dyDescent="0.2">
      <c r="A36" s="80" t="s">
        <v>60</v>
      </c>
      <c r="B36" s="13" t="s">
        <v>56</v>
      </c>
      <c r="C36" s="13" t="s">
        <v>57</v>
      </c>
      <c r="D36" s="12" t="s">
        <v>58</v>
      </c>
      <c r="E36" s="12" t="s">
        <v>59</v>
      </c>
      <c r="F36" s="41">
        <v>0.8</v>
      </c>
      <c r="G36" s="12" t="s">
        <v>30</v>
      </c>
      <c r="H36" s="12" t="s">
        <v>180</v>
      </c>
      <c r="I36" s="12" t="s">
        <v>30</v>
      </c>
      <c r="J36" s="81" t="s">
        <v>30</v>
      </c>
      <c r="K36" s="26"/>
    </row>
    <row r="37" spans="1:11" s="27" customFormat="1" ht="63" x14ac:dyDescent="0.2">
      <c r="A37" s="80" t="s">
        <v>62</v>
      </c>
      <c r="B37" s="13" t="s">
        <v>61</v>
      </c>
      <c r="C37" s="13" t="s">
        <v>57</v>
      </c>
      <c r="D37" s="12" t="s">
        <v>58</v>
      </c>
      <c r="E37" s="12" t="s">
        <v>59</v>
      </c>
      <c r="F37" s="41">
        <v>0.02</v>
      </c>
      <c r="G37" s="12" t="s">
        <v>30</v>
      </c>
      <c r="H37" s="12" t="s">
        <v>34</v>
      </c>
      <c r="I37" s="12" t="s">
        <v>30</v>
      </c>
      <c r="J37" s="81" t="s">
        <v>30</v>
      </c>
      <c r="K37" s="26"/>
    </row>
    <row r="38" spans="1:11" s="27" customFormat="1" ht="63" x14ac:dyDescent="0.2">
      <c r="A38" s="80" t="s">
        <v>64</v>
      </c>
      <c r="B38" s="13" t="s">
        <v>63</v>
      </c>
      <c r="C38" s="13" t="s">
        <v>57</v>
      </c>
      <c r="D38" s="12" t="s">
        <v>58</v>
      </c>
      <c r="E38" s="12" t="s">
        <v>59</v>
      </c>
      <c r="F38" s="41">
        <v>0.5</v>
      </c>
      <c r="G38" s="12" t="s">
        <v>30</v>
      </c>
      <c r="H38" s="12" t="s">
        <v>34</v>
      </c>
      <c r="I38" s="12" t="s">
        <v>30</v>
      </c>
      <c r="J38" s="81" t="s">
        <v>30</v>
      </c>
      <c r="K38" s="26"/>
    </row>
    <row r="39" spans="1:11" s="27" customFormat="1" ht="94.5" x14ac:dyDescent="0.2">
      <c r="A39" s="80" t="s">
        <v>68</v>
      </c>
      <c r="B39" s="13" t="s">
        <v>184</v>
      </c>
      <c r="C39" s="13" t="s">
        <v>66</v>
      </c>
      <c r="D39" s="12" t="s">
        <v>185</v>
      </c>
      <c r="E39" s="12"/>
      <c r="F39" s="41">
        <v>0.6</v>
      </c>
      <c r="G39" s="12"/>
      <c r="H39" s="12" t="s">
        <v>34</v>
      </c>
      <c r="I39" s="12"/>
      <c r="J39" s="81"/>
      <c r="K39" s="26"/>
    </row>
    <row r="40" spans="1:11" customFormat="1" ht="31.5" x14ac:dyDescent="0.2">
      <c r="A40" s="80" t="s">
        <v>70</v>
      </c>
      <c r="B40" s="13" t="s">
        <v>65</v>
      </c>
      <c r="C40" s="13" t="s">
        <v>66</v>
      </c>
      <c r="D40" s="12" t="s">
        <v>185</v>
      </c>
      <c r="E40" s="40" t="s">
        <v>170</v>
      </c>
      <c r="F40" s="41">
        <v>0.5</v>
      </c>
      <c r="G40" s="12" t="s">
        <v>30</v>
      </c>
      <c r="H40" s="12" t="s">
        <v>34</v>
      </c>
      <c r="I40" s="12" t="s">
        <v>30</v>
      </c>
      <c r="J40" s="18" t="s">
        <v>30</v>
      </c>
      <c r="K40" s="21"/>
    </row>
    <row r="41" spans="1:11" customFormat="1" ht="31.5" x14ac:dyDescent="0.2">
      <c r="A41" s="80" t="s">
        <v>75</v>
      </c>
      <c r="B41" s="13" t="s">
        <v>69</v>
      </c>
      <c r="C41" s="13" t="s">
        <v>66</v>
      </c>
      <c r="D41" s="12" t="s">
        <v>185</v>
      </c>
      <c r="E41" s="40" t="s">
        <v>170</v>
      </c>
      <c r="F41" s="41">
        <v>0.18</v>
      </c>
      <c r="G41" s="12" t="s">
        <v>30</v>
      </c>
      <c r="H41" s="12" t="s">
        <v>34</v>
      </c>
      <c r="I41" s="12" t="s">
        <v>30</v>
      </c>
      <c r="J41" s="82" t="s">
        <v>30</v>
      </c>
      <c r="K41" s="21"/>
    </row>
    <row r="42" spans="1:11" s="27" customFormat="1" ht="63" x14ac:dyDescent="0.2">
      <c r="A42" s="80" t="s">
        <v>79</v>
      </c>
      <c r="B42" s="13" t="s">
        <v>186</v>
      </c>
      <c r="C42" s="13" t="s">
        <v>187</v>
      </c>
      <c r="D42" s="12" t="s">
        <v>188</v>
      </c>
      <c r="E42" s="40"/>
      <c r="F42" s="41">
        <v>0.17</v>
      </c>
      <c r="G42" s="12"/>
      <c r="H42" s="12" t="s">
        <v>34</v>
      </c>
      <c r="I42" s="12">
        <v>2.5000000000000001E-2</v>
      </c>
      <c r="J42" s="82">
        <v>7</v>
      </c>
      <c r="K42" s="26"/>
    </row>
    <row r="43" spans="1:11" customFormat="1" ht="47.25" x14ac:dyDescent="0.2">
      <c r="A43" s="80" t="s">
        <v>342</v>
      </c>
      <c r="B43" s="13" t="s">
        <v>71</v>
      </c>
      <c r="C43" s="13" t="s">
        <v>72</v>
      </c>
      <c r="D43" s="12" t="s">
        <v>73</v>
      </c>
      <c r="E43" s="12" t="s">
        <v>74</v>
      </c>
      <c r="F43" s="41">
        <v>2.6</v>
      </c>
      <c r="G43" s="83">
        <v>0.16</v>
      </c>
      <c r="H43" s="12" t="s">
        <v>34</v>
      </c>
      <c r="I43" s="12">
        <v>0.21</v>
      </c>
      <c r="J43" s="82">
        <v>12.3</v>
      </c>
      <c r="K43" s="21"/>
    </row>
    <row r="44" spans="1:11" s="27" customFormat="1" ht="47.25" x14ac:dyDescent="0.2">
      <c r="A44" s="80" t="s">
        <v>343</v>
      </c>
      <c r="B44" s="13" t="s">
        <v>76</v>
      </c>
      <c r="C44" s="13" t="s">
        <v>77</v>
      </c>
      <c r="D44" s="12" t="s">
        <v>78</v>
      </c>
      <c r="E44" s="40" t="s">
        <v>170</v>
      </c>
      <c r="F44" s="41">
        <v>0.35</v>
      </c>
      <c r="G44" s="83" t="s">
        <v>30</v>
      </c>
      <c r="H44" s="12" t="s">
        <v>34</v>
      </c>
      <c r="I44" s="12" t="s">
        <v>30</v>
      </c>
      <c r="J44" s="82" t="s">
        <v>30</v>
      </c>
      <c r="K44" s="26"/>
    </row>
    <row r="45" spans="1:11" s="27" customFormat="1" ht="63" x14ac:dyDescent="0.2">
      <c r="A45" s="80" t="s">
        <v>344</v>
      </c>
      <c r="B45" s="13" t="s">
        <v>65</v>
      </c>
      <c r="C45" s="13" t="s">
        <v>190</v>
      </c>
      <c r="D45" s="12" t="s">
        <v>191</v>
      </c>
      <c r="E45" s="40" t="s">
        <v>192</v>
      </c>
      <c r="F45" s="41">
        <v>1.4450000000000001</v>
      </c>
      <c r="G45" s="83">
        <v>3.95E-2</v>
      </c>
      <c r="H45" s="12" t="s">
        <v>34</v>
      </c>
      <c r="I45" s="12">
        <v>0.16400000000000001</v>
      </c>
      <c r="J45" s="82">
        <v>8.4</v>
      </c>
      <c r="K45" s="26"/>
    </row>
    <row r="46" spans="1:11" s="27" customFormat="1" ht="220.5" x14ac:dyDescent="0.2">
      <c r="A46" s="80" t="s">
        <v>345</v>
      </c>
      <c r="B46" s="13" t="s">
        <v>193</v>
      </c>
      <c r="C46" s="13" t="s">
        <v>194</v>
      </c>
      <c r="D46" s="12" t="s">
        <v>195</v>
      </c>
      <c r="E46" s="40"/>
      <c r="F46" s="41"/>
      <c r="G46" s="83"/>
      <c r="H46" s="12" t="s">
        <v>34</v>
      </c>
      <c r="I46" s="12" t="s">
        <v>196</v>
      </c>
      <c r="J46" s="82"/>
      <c r="K46" s="26"/>
    </row>
    <row r="47" spans="1:11" s="27" customFormat="1" ht="63" x14ac:dyDescent="0.2">
      <c r="A47" s="80" t="s">
        <v>346</v>
      </c>
      <c r="B47" s="13" t="s">
        <v>80</v>
      </c>
      <c r="C47" s="13" t="s">
        <v>189</v>
      </c>
      <c r="D47" s="12" t="s">
        <v>81</v>
      </c>
      <c r="E47" s="40" t="s">
        <v>170</v>
      </c>
      <c r="F47" s="41">
        <v>0.6</v>
      </c>
      <c r="G47" s="83">
        <v>0.4</v>
      </c>
      <c r="H47" s="12" t="s">
        <v>34</v>
      </c>
      <c r="I47" s="12">
        <v>0.8</v>
      </c>
      <c r="J47" s="82">
        <v>1</v>
      </c>
      <c r="K47" s="26"/>
    </row>
    <row r="48" spans="1:11" s="123" customFormat="1" ht="63" x14ac:dyDescent="0.2">
      <c r="A48" s="75">
        <v>25</v>
      </c>
      <c r="B48" s="13" t="s">
        <v>348</v>
      </c>
      <c r="C48" s="13" t="s">
        <v>130</v>
      </c>
      <c r="D48" s="12" t="s">
        <v>131</v>
      </c>
      <c r="E48" s="40" t="s">
        <v>170</v>
      </c>
      <c r="F48" s="124">
        <v>0.37907999999999997</v>
      </c>
      <c r="G48" s="77"/>
      <c r="H48" s="12" t="s">
        <v>34</v>
      </c>
      <c r="I48" s="78" t="s">
        <v>30</v>
      </c>
      <c r="J48" s="79"/>
      <c r="K48" s="122"/>
    </row>
    <row r="49" spans="1:45" s="29" customFormat="1" ht="15.75" x14ac:dyDescent="0.2">
      <c r="A49" s="84"/>
      <c r="B49" s="85"/>
      <c r="C49" s="85"/>
      <c r="D49" s="85"/>
      <c r="E49" s="85"/>
      <c r="F49" s="86"/>
      <c r="G49" s="85"/>
      <c r="H49" s="85"/>
      <c r="I49" s="85"/>
      <c r="J49" s="87"/>
      <c r="K49" s="28"/>
    </row>
    <row r="50" spans="1:45" customFormat="1" ht="22.5" customHeight="1" x14ac:dyDescent="0.2">
      <c r="A50" s="162" t="s">
        <v>160</v>
      </c>
      <c r="B50" s="163"/>
      <c r="C50" s="163"/>
      <c r="D50" s="163"/>
      <c r="E50" s="163"/>
      <c r="F50" s="163"/>
      <c r="G50" s="163"/>
      <c r="H50" s="163"/>
      <c r="I50" s="163"/>
      <c r="J50" s="163"/>
      <c r="K50" s="21"/>
    </row>
    <row r="51" spans="1:45" s="5" customFormat="1" ht="141.75" customHeight="1" x14ac:dyDescent="0.2">
      <c r="A51" s="17">
        <v>1</v>
      </c>
      <c r="B51" s="13" t="s">
        <v>161</v>
      </c>
      <c r="C51" s="13" t="s">
        <v>162</v>
      </c>
      <c r="D51" s="13" t="s">
        <v>163</v>
      </c>
      <c r="E51" s="40" t="s">
        <v>170</v>
      </c>
      <c r="F51" s="41">
        <v>5.2030000000000003</v>
      </c>
      <c r="G51" s="12" t="s">
        <v>30</v>
      </c>
      <c r="H51" s="12" t="s">
        <v>175</v>
      </c>
      <c r="I51" s="12" t="s">
        <v>30</v>
      </c>
      <c r="J51" s="18" t="s">
        <v>30</v>
      </c>
      <c r="K51" s="2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s="11" customFormat="1" ht="141.75" customHeight="1" x14ac:dyDescent="0.2">
      <c r="A52" s="17">
        <v>2</v>
      </c>
      <c r="B52" s="13" t="s">
        <v>334</v>
      </c>
      <c r="C52" s="13" t="s">
        <v>162</v>
      </c>
      <c r="D52" s="13" t="s">
        <v>163</v>
      </c>
      <c r="E52" s="40" t="s">
        <v>170</v>
      </c>
      <c r="F52" s="121">
        <v>0.29317700000000002</v>
      </c>
      <c r="G52" s="12" t="s">
        <v>30</v>
      </c>
      <c r="H52" s="12" t="s">
        <v>335</v>
      </c>
      <c r="I52" s="12"/>
      <c r="J52" s="18"/>
      <c r="K52" s="22"/>
    </row>
    <row r="53" spans="1:45" s="33" customFormat="1" ht="141.75" customHeight="1" x14ac:dyDescent="0.2">
      <c r="A53" s="17">
        <v>3</v>
      </c>
      <c r="B53" s="13" t="s">
        <v>267</v>
      </c>
      <c r="C53" s="13" t="s">
        <v>268</v>
      </c>
      <c r="D53" s="13" t="s">
        <v>260</v>
      </c>
      <c r="E53" s="40"/>
      <c r="F53" s="41"/>
      <c r="G53" s="12"/>
      <c r="H53" s="12" t="s">
        <v>34</v>
      </c>
      <c r="I53" s="12">
        <v>0.16</v>
      </c>
      <c r="J53" s="18"/>
      <c r="K53" s="32"/>
    </row>
    <row r="54" spans="1:45" s="11" customFormat="1" ht="128.25" customHeight="1" x14ac:dyDescent="0.2">
      <c r="A54" s="17">
        <v>4</v>
      </c>
      <c r="B54" s="13" t="s">
        <v>161</v>
      </c>
      <c r="C54" s="13" t="s">
        <v>164</v>
      </c>
      <c r="D54" s="13" t="s">
        <v>163</v>
      </c>
      <c r="E54" s="40" t="s">
        <v>170</v>
      </c>
      <c r="F54" s="41">
        <v>5.2030000000000003</v>
      </c>
      <c r="G54" s="12" t="s">
        <v>30</v>
      </c>
      <c r="H54" s="12" t="s">
        <v>175</v>
      </c>
      <c r="I54" s="12" t="s">
        <v>30</v>
      </c>
      <c r="J54" s="18" t="s">
        <v>30</v>
      </c>
      <c r="K54" s="22"/>
    </row>
    <row r="55" spans="1:45" customFormat="1" ht="16.5" thickBot="1" x14ac:dyDescent="0.25">
      <c r="A55" s="88"/>
      <c r="B55" s="49"/>
      <c r="C55" s="49"/>
      <c r="D55" s="49"/>
      <c r="E55" s="49"/>
      <c r="F55" s="89">
        <f>F51+F54</f>
        <v>10.406000000000001</v>
      </c>
      <c r="G55" s="90"/>
      <c r="H55" s="49"/>
      <c r="I55" s="49"/>
      <c r="J55" s="91"/>
      <c r="K55" s="21"/>
    </row>
    <row r="56" spans="1:45" ht="25.5" customHeight="1" thickBot="1" x14ac:dyDescent="0.25">
      <c r="A56" s="159" t="s">
        <v>6</v>
      </c>
      <c r="B56" s="160"/>
      <c r="C56" s="160"/>
      <c r="D56" s="160"/>
      <c r="E56" s="160"/>
      <c r="F56" s="160"/>
      <c r="G56" s="160"/>
      <c r="H56" s="160"/>
      <c r="I56" s="160"/>
      <c r="J56" s="160"/>
      <c r="K56" s="25">
        <v>4061.9859999999999</v>
      </c>
    </row>
    <row r="57" spans="1:45" ht="18.75" customHeight="1" x14ac:dyDescent="0.2">
      <c r="A57" s="161" t="s">
        <v>5</v>
      </c>
      <c r="B57" s="154"/>
      <c r="C57" s="154"/>
      <c r="D57" s="154"/>
      <c r="E57" s="154"/>
      <c r="F57" s="154"/>
      <c r="G57" s="154"/>
      <c r="H57" s="154"/>
      <c r="I57" s="154"/>
      <c r="J57" s="154"/>
      <c r="K57" s="20"/>
    </row>
    <row r="58" spans="1:45" ht="18.75" customHeight="1" x14ac:dyDescent="0.2">
      <c r="A58" s="133" t="s">
        <v>24</v>
      </c>
      <c r="B58" s="134"/>
      <c r="C58" s="134"/>
      <c r="D58" s="134"/>
      <c r="E58" s="134"/>
      <c r="F58" s="134"/>
      <c r="G58" s="134"/>
      <c r="H58" s="134"/>
      <c r="I58" s="134"/>
      <c r="J58" s="134"/>
      <c r="K58" s="20"/>
    </row>
    <row r="59" spans="1:45" ht="31.5" x14ac:dyDescent="0.2">
      <c r="A59" s="17">
        <v>1</v>
      </c>
      <c r="B59" s="13" t="s">
        <v>13</v>
      </c>
      <c r="C59" s="12" t="s">
        <v>11</v>
      </c>
      <c r="D59" s="12" t="s">
        <v>12</v>
      </c>
      <c r="E59" s="40" t="s">
        <v>170</v>
      </c>
      <c r="F59" s="12">
        <v>0.753</v>
      </c>
      <c r="G59" s="12"/>
      <c r="H59" s="12" t="s">
        <v>34</v>
      </c>
      <c r="I59" s="12"/>
      <c r="J59" s="18"/>
      <c r="K59" s="20"/>
    </row>
    <row r="60" spans="1:45" ht="31.5" x14ac:dyDescent="0.2">
      <c r="A60" s="17">
        <v>2</v>
      </c>
      <c r="B60" s="13" t="s">
        <v>14</v>
      </c>
      <c r="C60" s="12" t="s">
        <v>15</v>
      </c>
      <c r="D60" s="12" t="s">
        <v>21</v>
      </c>
      <c r="E60" s="40" t="s">
        <v>170</v>
      </c>
      <c r="F60" s="12">
        <v>3.9E-2</v>
      </c>
      <c r="G60" s="12"/>
      <c r="H60" s="12" t="s">
        <v>34</v>
      </c>
      <c r="I60" s="12"/>
      <c r="J60" s="18"/>
      <c r="K60" s="20"/>
    </row>
    <row r="61" spans="1:45" ht="31.5" x14ac:dyDescent="0.2">
      <c r="A61" s="17">
        <v>3</v>
      </c>
      <c r="B61" s="13" t="s">
        <v>16</v>
      </c>
      <c r="C61" s="12" t="s">
        <v>15</v>
      </c>
      <c r="D61" s="12" t="s">
        <v>21</v>
      </c>
      <c r="E61" s="40" t="s">
        <v>170</v>
      </c>
      <c r="F61" s="12">
        <v>5.1999999999999998E-2</v>
      </c>
      <c r="G61" s="12"/>
      <c r="H61" s="12" t="s">
        <v>34</v>
      </c>
      <c r="I61" s="12"/>
      <c r="J61" s="18"/>
      <c r="K61" s="20"/>
    </row>
    <row r="62" spans="1:45" ht="31.5" x14ac:dyDescent="0.2">
      <c r="A62" s="47">
        <v>4</v>
      </c>
      <c r="B62" s="48" t="s">
        <v>17</v>
      </c>
      <c r="C62" s="49" t="s">
        <v>18</v>
      </c>
      <c r="D62" s="49" t="s">
        <v>19</v>
      </c>
      <c r="E62" s="50" t="s">
        <v>170</v>
      </c>
      <c r="F62" s="51">
        <v>0.03</v>
      </c>
      <c r="G62" s="49"/>
      <c r="H62" s="12" t="s">
        <v>34</v>
      </c>
      <c r="I62" s="49"/>
      <c r="J62" s="52"/>
      <c r="K62" s="20"/>
    </row>
    <row r="63" spans="1:45" ht="15.75" x14ac:dyDescent="0.2">
      <c r="A63" s="53"/>
      <c r="B63" s="54"/>
      <c r="C63" s="54"/>
      <c r="D63" s="54"/>
      <c r="E63" s="54"/>
      <c r="F63" s="92">
        <f>SUM(F59:F62)</f>
        <v>0.87400000000000011</v>
      </c>
      <c r="G63" s="54"/>
      <c r="H63" s="54"/>
      <c r="I63" s="54"/>
      <c r="J63" s="55"/>
      <c r="K63" s="20"/>
    </row>
    <row r="64" spans="1:45" ht="15.75" customHeight="1" x14ac:dyDescent="0.2">
      <c r="A64" s="133" t="s">
        <v>276</v>
      </c>
      <c r="B64" s="134"/>
      <c r="C64" s="134"/>
      <c r="D64" s="134"/>
      <c r="E64" s="134"/>
      <c r="F64" s="134"/>
      <c r="G64" s="134"/>
      <c r="H64" s="134"/>
      <c r="I64" s="134"/>
      <c r="J64" s="155"/>
      <c r="K64" s="20"/>
    </row>
    <row r="65" spans="1:11" s="27" customFormat="1" ht="94.5" x14ac:dyDescent="0.2">
      <c r="A65" s="75">
        <v>1</v>
      </c>
      <c r="B65" s="13" t="s">
        <v>277</v>
      </c>
      <c r="C65" s="12" t="s">
        <v>278</v>
      </c>
      <c r="D65" s="12" t="s">
        <v>279</v>
      </c>
      <c r="E65" s="40"/>
      <c r="F65" s="41"/>
      <c r="G65" s="12" t="s">
        <v>30</v>
      </c>
      <c r="H65" s="12" t="s">
        <v>34</v>
      </c>
      <c r="I65" s="12"/>
      <c r="J65" s="18"/>
      <c r="K65" s="26"/>
    </row>
    <row r="66" spans="1:11" s="27" customFormat="1" ht="15.75" x14ac:dyDescent="0.2">
      <c r="A66" s="75"/>
      <c r="B66" s="13"/>
      <c r="C66" s="12"/>
      <c r="D66" s="12"/>
      <c r="E66" s="40"/>
      <c r="F66" s="41"/>
      <c r="G66" s="12"/>
      <c r="H66" s="12"/>
      <c r="I66" s="12"/>
      <c r="J66" s="18"/>
      <c r="K66" s="26"/>
    </row>
    <row r="67" spans="1:11" ht="15.75" x14ac:dyDescent="0.2">
      <c r="A67" s="56"/>
      <c r="B67" s="57"/>
      <c r="C67" s="57"/>
      <c r="D67" s="57"/>
      <c r="E67" s="57"/>
      <c r="F67" s="93"/>
      <c r="G67" s="57"/>
      <c r="H67" s="57"/>
      <c r="I67" s="57"/>
      <c r="J67" s="57"/>
      <c r="K67" s="20"/>
    </row>
    <row r="68" spans="1:11" ht="15.75" customHeight="1" x14ac:dyDescent="0.2">
      <c r="A68" s="133" t="s">
        <v>160</v>
      </c>
      <c r="B68" s="134"/>
      <c r="C68" s="134"/>
      <c r="D68" s="134"/>
      <c r="E68" s="134"/>
      <c r="F68" s="134"/>
      <c r="G68" s="134"/>
      <c r="H68" s="134"/>
      <c r="I68" s="134"/>
      <c r="J68" s="155"/>
      <c r="K68" s="20"/>
    </row>
    <row r="69" spans="1:11" s="27" customFormat="1" ht="63" x14ac:dyDescent="0.2">
      <c r="A69" s="75">
        <v>1</v>
      </c>
      <c r="B69" s="13" t="s">
        <v>262</v>
      </c>
      <c r="C69" s="12" t="s">
        <v>259</v>
      </c>
      <c r="D69" s="12" t="s">
        <v>260</v>
      </c>
      <c r="E69" s="40"/>
      <c r="F69" s="41"/>
      <c r="G69" s="12" t="s">
        <v>30</v>
      </c>
      <c r="H69" s="12" t="s">
        <v>34</v>
      </c>
      <c r="I69" s="12">
        <v>0.08</v>
      </c>
      <c r="J69" s="18">
        <v>1</v>
      </c>
      <c r="K69" s="26"/>
    </row>
    <row r="70" spans="1:11" s="27" customFormat="1" ht="63" x14ac:dyDescent="0.2">
      <c r="A70" s="75">
        <v>2</v>
      </c>
      <c r="B70" s="13" t="s">
        <v>261</v>
      </c>
      <c r="C70" s="12" t="s">
        <v>259</v>
      </c>
      <c r="D70" s="12" t="s">
        <v>260</v>
      </c>
      <c r="E70" s="40"/>
      <c r="F70" s="41"/>
      <c r="G70" s="12"/>
      <c r="H70" s="12" t="s">
        <v>34</v>
      </c>
      <c r="I70" s="12">
        <v>0.34</v>
      </c>
      <c r="J70" s="18">
        <v>1</v>
      </c>
      <c r="K70" s="26"/>
    </row>
    <row r="71" spans="1:11" s="27" customFormat="1" ht="47.25" x14ac:dyDescent="0.2">
      <c r="A71" s="75">
        <v>3</v>
      </c>
      <c r="B71" s="13" t="s">
        <v>263</v>
      </c>
      <c r="C71" s="12" t="s">
        <v>259</v>
      </c>
      <c r="D71" s="12" t="s">
        <v>260</v>
      </c>
      <c r="E71" s="40"/>
      <c r="F71" s="41"/>
      <c r="G71" s="12"/>
      <c r="H71" s="12" t="s">
        <v>264</v>
      </c>
      <c r="I71" s="12">
        <v>0.37</v>
      </c>
      <c r="J71" s="18">
        <v>1</v>
      </c>
      <c r="K71" s="26"/>
    </row>
    <row r="72" spans="1:11" s="27" customFormat="1" ht="47.25" x14ac:dyDescent="0.2">
      <c r="A72" s="75">
        <v>4</v>
      </c>
      <c r="B72" s="13" t="s">
        <v>265</v>
      </c>
      <c r="C72" s="12" t="s">
        <v>259</v>
      </c>
      <c r="D72" s="12" t="s">
        <v>260</v>
      </c>
      <c r="E72" s="40"/>
      <c r="F72" s="41"/>
      <c r="G72" s="12"/>
      <c r="H72" s="12" t="s">
        <v>34</v>
      </c>
      <c r="I72" s="12">
        <v>1.5</v>
      </c>
      <c r="J72" s="18">
        <v>1</v>
      </c>
      <c r="K72" s="26"/>
    </row>
    <row r="73" spans="1:11" s="27" customFormat="1" ht="47.25" x14ac:dyDescent="0.2">
      <c r="A73" s="75">
        <v>5</v>
      </c>
      <c r="B73" s="13" t="s">
        <v>266</v>
      </c>
      <c r="C73" s="12" t="s">
        <v>259</v>
      </c>
      <c r="D73" s="12" t="s">
        <v>260</v>
      </c>
      <c r="E73" s="40"/>
      <c r="F73" s="41"/>
      <c r="G73" s="12"/>
      <c r="H73" s="12" t="s">
        <v>34</v>
      </c>
      <c r="I73" s="12">
        <v>1.5</v>
      </c>
      <c r="J73" s="18">
        <v>2</v>
      </c>
      <c r="K73" s="26"/>
    </row>
    <row r="74" spans="1:11" s="27" customFormat="1" ht="31.5" x14ac:dyDescent="0.2">
      <c r="A74" s="75">
        <v>6</v>
      </c>
      <c r="B74" s="13" t="s">
        <v>273</v>
      </c>
      <c r="C74" s="12" t="s">
        <v>274</v>
      </c>
      <c r="D74" s="12" t="s">
        <v>275</v>
      </c>
      <c r="E74" s="40"/>
      <c r="F74" s="41">
        <v>0.6</v>
      </c>
      <c r="G74" s="12"/>
      <c r="H74" s="12" t="s">
        <v>34</v>
      </c>
      <c r="I74" s="12"/>
      <c r="J74" s="18"/>
      <c r="K74" s="26"/>
    </row>
    <row r="75" spans="1:11" s="123" customFormat="1" ht="47.25" x14ac:dyDescent="0.2">
      <c r="A75" s="75">
        <v>7</v>
      </c>
      <c r="B75" s="13" t="s">
        <v>337</v>
      </c>
      <c r="C75" s="13" t="s">
        <v>336</v>
      </c>
      <c r="D75" s="12" t="s">
        <v>338</v>
      </c>
      <c r="E75" s="40"/>
      <c r="F75" s="41">
        <v>0.19500000000000001</v>
      </c>
      <c r="G75" s="12"/>
      <c r="H75" s="12" t="s">
        <v>34</v>
      </c>
      <c r="I75" s="12"/>
      <c r="J75" s="18"/>
      <c r="K75" s="122"/>
    </row>
    <row r="76" spans="1:11" s="123" customFormat="1" ht="47.25" x14ac:dyDescent="0.2">
      <c r="A76" s="75">
        <v>8</v>
      </c>
      <c r="B76" s="13" t="s">
        <v>339</v>
      </c>
      <c r="C76" s="12" t="s">
        <v>340</v>
      </c>
      <c r="D76" s="12" t="s">
        <v>341</v>
      </c>
      <c r="E76" s="40"/>
      <c r="F76" s="41">
        <v>0.25</v>
      </c>
      <c r="G76" s="12"/>
      <c r="H76" s="12" t="s">
        <v>34</v>
      </c>
      <c r="I76" s="12"/>
      <c r="J76" s="18"/>
      <c r="K76" s="122"/>
    </row>
    <row r="77" spans="1:11" ht="15.75" customHeight="1" x14ac:dyDescent="0.2">
      <c r="A77" s="133" t="s">
        <v>280</v>
      </c>
      <c r="B77" s="134"/>
      <c r="C77" s="134"/>
      <c r="D77" s="134"/>
      <c r="E77" s="134"/>
      <c r="F77" s="134"/>
      <c r="G77" s="134"/>
      <c r="H77" s="134"/>
      <c r="I77" s="134"/>
      <c r="J77" s="155"/>
      <c r="K77" s="20"/>
    </row>
    <row r="78" spans="1:11" ht="15.75" customHeight="1" x14ac:dyDescent="0.2">
      <c r="A78" s="58"/>
      <c r="B78" s="59" t="s">
        <v>327</v>
      </c>
      <c r="C78" s="59"/>
      <c r="D78" s="59"/>
      <c r="E78" s="59"/>
      <c r="F78" s="59"/>
      <c r="G78" s="59"/>
      <c r="H78" s="59"/>
      <c r="I78" s="59"/>
      <c r="J78" s="59"/>
      <c r="K78" s="20"/>
    </row>
    <row r="79" spans="1:11" s="27" customFormat="1" ht="31.5" x14ac:dyDescent="0.2">
      <c r="A79" s="75">
        <v>1</v>
      </c>
      <c r="B79" s="13" t="s">
        <v>295</v>
      </c>
      <c r="C79" s="12" t="s">
        <v>296</v>
      </c>
      <c r="D79" s="12" t="s">
        <v>282</v>
      </c>
      <c r="E79" s="40" t="s">
        <v>170</v>
      </c>
      <c r="F79" s="41"/>
      <c r="G79" s="12" t="s">
        <v>30</v>
      </c>
      <c r="H79" s="12" t="s">
        <v>31</v>
      </c>
      <c r="I79" s="12" t="s">
        <v>30</v>
      </c>
      <c r="J79" s="18" t="s">
        <v>30</v>
      </c>
      <c r="K79" s="26"/>
    </row>
    <row r="80" spans="1:11" s="27" customFormat="1" ht="63" x14ac:dyDescent="0.2">
      <c r="A80" s="75">
        <v>2</v>
      </c>
      <c r="B80" s="13" t="s">
        <v>297</v>
      </c>
      <c r="C80" s="12" t="s">
        <v>299</v>
      </c>
      <c r="D80" s="12" t="s">
        <v>298</v>
      </c>
      <c r="E80" s="40" t="s">
        <v>170</v>
      </c>
      <c r="F80" s="41"/>
      <c r="G80" s="12"/>
      <c r="H80" s="12" t="s">
        <v>34</v>
      </c>
      <c r="I80" s="12"/>
      <c r="J80" s="18"/>
      <c r="K80" s="26"/>
    </row>
    <row r="81" spans="1:11" s="27" customFormat="1" ht="47.25" x14ac:dyDescent="0.2">
      <c r="A81" s="75">
        <v>3</v>
      </c>
      <c r="B81" s="13" t="s">
        <v>304</v>
      </c>
      <c r="C81" s="12" t="s">
        <v>299</v>
      </c>
      <c r="D81" s="12" t="s">
        <v>298</v>
      </c>
      <c r="E81" s="40" t="s">
        <v>170</v>
      </c>
      <c r="F81" s="41"/>
      <c r="G81" s="12"/>
      <c r="H81" s="12" t="s">
        <v>34</v>
      </c>
      <c r="I81" s="12"/>
      <c r="J81" s="18"/>
      <c r="K81" s="26"/>
    </row>
    <row r="82" spans="1:11" s="27" customFormat="1" ht="63" x14ac:dyDescent="0.2">
      <c r="A82" s="75">
        <v>4</v>
      </c>
      <c r="B82" s="13" t="s">
        <v>300</v>
      </c>
      <c r="C82" s="12" t="s">
        <v>299</v>
      </c>
      <c r="D82" s="12" t="s">
        <v>298</v>
      </c>
      <c r="E82" s="40" t="s">
        <v>170</v>
      </c>
      <c r="F82" s="41"/>
      <c r="G82" s="12"/>
      <c r="H82" s="12" t="s">
        <v>34</v>
      </c>
      <c r="I82" s="12"/>
      <c r="J82" s="18"/>
      <c r="K82" s="26"/>
    </row>
    <row r="83" spans="1:11" s="27" customFormat="1" ht="47.25" x14ac:dyDescent="0.2">
      <c r="A83" s="75">
        <v>5</v>
      </c>
      <c r="B83" s="13" t="s">
        <v>303</v>
      </c>
      <c r="C83" s="12" t="s">
        <v>299</v>
      </c>
      <c r="D83" s="12" t="s">
        <v>298</v>
      </c>
      <c r="E83" s="40" t="s">
        <v>170</v>
      </c>
      <c r="F83" s="41"/>
      <c r="G83" s="12"/>
      <c r="H83" s="12" t="s">
        <v>34</v>
      </c>
      <c r="I83" s="12"/>
      <c r="J83" s="18"/>
      <c r="K83" s="26"/>
    </row>
    <row r="84" spans="1:11" s="27" customFormat="1" ht="63" x14ac:dyDescent="0.2">
      <c r="A84" s="75">
        <v>6</v>
      </c>
      <c r="B84" s="13" t="s">
        <v>302</v>
      </c>
      <c r="C84" s="12" t="s">
        <v>299</v>
      </c>
      <c r="D84" s="12" t="s">
        <v>298</v>
      </c>
      <c r="E84" s="40" t="s">
        <v>170</v>
      </c>
      <c r="F84" s="41"/>
      <c r="G84" s="12"/>
      <c r="H84" s="12" t="s">
        <v>34</v>
      </c>
      <c r="I84" s="12"/>
      <c r="J84" s="18"/>
      <c r="K84" s="26"/>
    </row>
    <row r="85" spans="1:11" s="27" customFormat="1" ht="47.25" x14ac:dyDescent="0.2">
      <c r="A85" s="75">
        <v>7</v>
      </c>
      <c r="B85" s="13" t="s">
        <v>301</v>
      </c>
      <c r="C85" s="12" t="s">
        <v>299</v>
      </c>
      <c r="D85" s="12" t="s">
        <v>298</v>
      </c>
      <c r="E85" s="40" t="s">
        <v>170</v>
      </c>
      <c r="F85" s="41"/>
      <c r="G85" s="12"/>
      <c r="H85" s="12" t="s">
        <v>34</v>
      </c>
      <c r="I85" s="12"/>
      <c r="J85" s="18"/>
      <c r="K85" s="26"/>
    </row>
    <row r="86" spans="1:11" s="27" customFormat="1" ht="78.75" x14ac:dyDescent="0.2">
      <c r="A86" s="75">
        <v>8</v>
      </c>
      <c r="B86" s="13" t="s">
        <v>305</v>
      </c>
      <c r="C86" s="12" t="s">
        <v>299</v>
      </c>
      <c r="D86" s="12" t="s">
        <v>298</v>
      </c>
      <c r="E86" s="40" t="s">
        <v>170</v>
      </c>
      <c r="F86" s="41"/>
      <c r="G86" s="12"/>
      <c r="H86" s="12" t="s">
        <v>34</v>
      </c>
      <c r="I86" s="12"/>
      <c r="J86" s="18"/>
      <c r="K86" s="26"/>
    </row>
    <row r="87" spans="1:11" s="27" customFormat="1" ht="78.75" x14ac:dyDescent="0.2">
      <c r="A87" s="75">
        <v>9</v>
      </c>
      <c r="B87" s="13" t="s">
        <v>306</v>
      </c>
      <c r="C87" s="12" t="s">
        <v>299</v>
      </c>
      <c r="D87" s="12" t="s">
        <v>298</v>
      </c>
      <c r="E87" s="40" t="s">
        <v>170</v>
      </c>
      <c r="F87" s="41"/>
      <c r="G87" s="12"/>
      <c r="H87" s="12" t="s">
        <v>34</v>
      </c>
      <c r="I87" s="12"/>
      <c r="J87" s="18"/>
      <c r="K87" s="26"/>
    </row>
    <row r="88" spans="1:11" s="27" customFormat="1" ht="47.25" x14ac:dyDescent="0.2">
      <c r="A88" s="75">
        <v>10</v>
      </c>
      <c r="B88" s="13" t="s">
        <v>307</v>
      </c>
      <c r="C88" s="12" t="s">
        <v>299</v>
      </c>
      <c r="D88" s="12" t="s">
        <v>298</v>
      </c>
      <c r="E88" s="40" t="s">
        <v>170</v>
      </c>
      <c r="F88" s="41"/>
      <c r="G88" s="12"/>
      <c r="H88" s="12" t="s">
        <v>34</v>
      </c>
      <c r="I88" s="12"/>
      <c r="J88" s="18"/>
      <c r="K88" s="26"/>
    </row>
    <row r="89" spans="1:11" s="27" customFormat="1" ht="78.75" x14ac:dyDescent="0.2">
      <c r="A89" s="75">
        <v>11</v>
      </c>
      <c r="B89" s="13" t="s">
        <v>308</v>
      </c>
      <c r="C89" s="12" t="s">
        <v>309</v>
      </c>
      <c r="D89" s="12" t="s">
        <v>310</v>
      </c>
      <c r="E89" s="40" t="s">
        <v>170</v>
      </c>
      <c r="F89" s="41">
        <v>0.4</v>
      </c>
      <c r="G89" s="12"/>
      <c r="H89" s="12" t="s">
        <v>34</v>
      </c>
      <c r="I89" s="12">
        <v>0</v>
      </c>
      <c r="J89" s="18">
        <v>2</v>
      </c>
      <c r="K89" s="26"/>
    </row>
    <row r="90" spans="1:11" s="27" customFormat="1" ht="47.25" x14ac:dyDescent="0.2">
      <c r="A90" s="75">
        <v>12</v>
      </c>
      <c r="B90" s="13" t="s">
        <v>311</v>
      </c>
      <c r="C90" s="12" t="s">
        <v>312</v>
      </c>
      <c r="D90" s="12" t="s">
        <v>293</v>
      </c>
      <c r="E90" s="40" t="s">
        <v>170</v>
      </c>
      <c r="F90" s="41">
        <v>1.5</v>
      </c>
      <c r="G90" s="12"/>
      <c r="H90" s="12" t="s">
        <v>34</v>
      </c>
      <c r="I90" s="12"/>
      <c r="J90" s="18"/>
      <c r="K90" s="26"/>
    </row>
    <row r="91" spans="1:11" s="27" customFormat="1" ht="78.75" x14ac:dyDescent="0.2">
      <c r="A91" s="75">
        <v>13</v>
      </c>
      <c r="B91" s="13" t="s">
        <v>313</v>
      </c>
      <c r="C91" s="12" t="s">
        <v>312</v>
      </c>
      <c r="D91" s="12" t="s">
        <v>293</v>
      </c>
      <c r="E91" s="40" t="s">
        <v>170</v>
      </c>
      <c r="F91" s="41">
        <v>0.1</v>
      </c>
      <c r="G91" s="12"/>
      <c r="H91" s="12" t="s">
        <v>34</v>
      </c>
      <c r="I91" s="12"/>
      <c r="J91" s="18"/>
      <c r="K91" s="26"/>
    </row>
    <row r="92" spans="1:11" s="27" customFormat="1" ht="78.75" x14ac:dyDescent="0.2">
      <c r="A92" s="75">
        <v>14</v>
      </c>
      <c r="B92" s="13" t="s">
        <v>314</v>
      </c>
      <c r="C92" s="12" t="s">
        <v>312</v>
      </c>
      <c r="D92" s="12" t="s">
        <v>293</v>
      </c>
      <c r="E92" s="40" t="s">
        <v>170</v>
      </c>
      <c r="F92" s="41">
        <v>0.13</v>
      </c>
      <c r="G92" s="12"/>
      <c r="H92" s="12" t="s">
        <v>34</v>
      </c>
      <c r="I92" s="12"/>
      <c r="J92" s="18"/>
      <c r="K92" s="26"/>
    </row>
    <row r="93" spans="1:11" s="27" customFormat="1" ht="15.75" x14ac:dyDescent="0.2">
      <c r="A93" s="75"/>
      <c r="B93" s="13"/>
      <c r="C93" s="12"/>
      <c r="D93" s="12"/>
      <c r="E93" s="40"/>
      <c r="F93" s="41"/>
      <c r="G93" s="12"/>
      <c r="H93" s="12"/>
      <c r="I93" s="12"/>
      <c r="J93" s="18"/>
      <c r="K93" s="26"/>
    </row>
    <row r="94" spans="1:11" ht="15.75" x14ac:dyDescent="0.2">
      <c r="A94" s="56"/>
      <c r="B94" s="57"/>
      <c r="C94" s="57"/>
      <c r="D94" s="57"/>
      <c r="E94" s="57"/>
      <c r="F94" s="93"/>
      <c r="G94" s="57"/>
      <c r="H94" s="57"/>
      <c r="I94" s="57"/>
      <c r="J94" s="57"/>
      <c r="K94" s="20"/>
    </row>
    <row r="95" spans="1:11" ht="15.75" x14ac:dyDescent="0.2">
      <c r="A95" s="56"/>
      <c r="B95" s="57"/>
      <c r="C95" s="57"/>
      <c r="D95" s="57"/>
      <c r="E95" s="57"/>
      <c r="F95" s="93"/>
      <c r="G95" s="57"/>
      <c r="H95" s="57"/>
      <c r="I95" s="57"/>
      <c r="J95" s="57"/>
      <c r="K95" s="20"/>
    </row>
    <row r="96" spans="1:11" ht="15.75" customHeight="1" x14ac:dyDescent="0.2">
      <c r="A96" s="133" t="s">
        <v>25</v>
      </c>
      <c r="B96" s="134"/>
      <c r="C96" s="134"/>
      <c r="D96" s="134"/>
      <c r="E96" s="134"/>
      <c r="F96" s="134"/>
      <c r="G96" s="134"/>
      <c r="H96" s="134"/>
      <c r="I96" s="134"/>
      <c r="J96" s="155"/>
      <c r="K96" s="20"/>
    </row>
    <row r="97" spans="1:11" customFormat="1" ht="63" x14ac:dyDescent="0.2">
      <c r="A97" s="75">
        <v>1</v>
      </c>
      <c r="B97" s="13" t="s">
        <v>82</v>
      </c>
      <c r="C97" s="12" t="s">
        <v>83</v>
      </c>
      <c r="D97" s="12" t="s">
        <v>84</v>
      </c>
      <c r="E97" s="40" t="s">
        <v>170</v>
      </c>
      <c r="F97" s="41">
        <v>0.7</v>
      </c>
      <c r="G97" s="12" t="s">
        <v>30</v>
      </c>
      <c r="H97" s="12" t="s">
        <v>34</v>
      </c>
      <c r="I97" s="12" t="s">
        <v>30</v>
      </c>
      <c r="J97" s="18" t="s">
        <v>30</v>
      </c>
      <c r="K97" s="21"/>
    </row>
    <row r="98" spans="1:11" s="27" customFormat="1" ht="157.5" x14ac:dyDescent="0.2">
      <c r="A98" s="75">
        <v>2</v>
      </c>
      <c r="B98" s="13" t="s">
        <v>198</v>
      </c>
      <c r="C98" s="12" t="s">
        <v>199</v>
      </c>
      <c r="D98" s="12" t="s">
        <v>84</v>
      </c>
      <c r="E98" s="40"/>
      <c r="F98" s="41" t="s">
        <v>197</v>
      </c>
      <c r="G98" s="12"/>
      <c r="H98" s="12" t="s">
        <v>200</v>
      </c>
      <c r="I98" s="12" t="s">
        <v>197</v>
      </c>
      <c r="J98" s="18"/>
      <c r="K98" s="26"/>
    </row>
    <row r="99" spans="1:11" customFormat="1" ht="63" x14ac:dyDescent="0.2">
      <c r="A99" s="75">
        <v>3</v>
      </c>
      <c r="B99" s="13" t="s">
        <v>85</v>
      </c>
      <c r="C99" s="12" t="s">
        <v>83</v>
      </c>
      <c r="D99" s="12" t="s">
        <v>84</v>
      </c>
      <c r="E99" s="40" t="s">
        <v>170</v>
      </c>
      <c r="F99" s="41">
        <v>1.8</v>
      </c>
      <c r="G99" s="12" t="s">
        <v>30</v>
      </c>
      <c r="H99" s="12" t="s">
        <v>86</v>
      </c>
      <c r="I99" s="12" t="s">
        <v>30</v>
      </c>
      <c r="J99" s="18" t="s">
        <v>30</v>
      </c>
      <c r="K99" s="21"/>
    </row>
    <row r="100" spans="1:11" s="27" customFormat="1" ht="94.5" x14ac:dyDescent="0.2">
      <c r="A100" s="75">
        <v>4</v>
      </c>
      <c r="B100" s="43" t="s">
        <v>87</v>
      </c>
      <c r="C100" s="12" t="s">
        <v>27</v>
      </c>
      <c r="D100" s="12" t="s">
        <v>28</v>
      </c>
      <c r="E100" s="12" t="s">
        <v>29</v>
      </c>
      <c r="F100" s="77">
        <v>0.115</v>
      </c>
      <c r="G100" s="78"/>
      <c r="H100" s="78" t="s">
        <v>34</v>
      </c>
      <c r="I100" s="78"/>
      <c r="J100" s="79">
        <v>2</v>
      </c>
      <c r="K100" s="26"/>
    </row>
    <row r="101" spans="1:11" s="27" customFormat="1" ht="151.5" customHeight="1" x14ac:dyDescent="0.2">
      <c r="A101" s="75">
        <v>5</v>
      </c>
      <c r="B101" s="43" t="s">
        <v>88</v>
      </c>
      <c r="C101" s="12" t="s">
        <v>89</v>
      </c>
      <c r="D101" s="12" t="s">
        <v>28</v>
      </c>
      <c r="E101" s="12" t="s">
        <v>29</v>
      </c>
      <c r="F101" s="77">
        <v>25</v>
      </c>
      <c r="G101" s="78"/>
      <c r="H101" s="94" t="s">
        <v>37</v>
      </c>
      <c r="I101" s="78"/>
      <c r="J101" s="95">
        <v>2</v>
      </c>
      <c r="K101" s="26"/>
    </row>
    <row r="102" spans="1:11" s="27" customFormat="1" ht="94.5" x14ac:dyDescent="0.2">
      <c r="A102" s="75">
        <v>6</v>
      </c>
      <c r="B102" s="43" t="s">
        <v>90</v>
      </c>
      <c r="C102" s="12" t="s">
        <v>27</v>
      </c>
      <c r="D102" s="12" t="s">
        <v>28</v>
      </c>
      <c r="E102" s="12" t="s">
        <v>29</v>
      </c>
      <c r="F102" s="77">
        <v>0.28000000000000003</v>
      </c>
      <c r="G102" s="78"/>
      <c r="H102" s="94" t="s">
        <v>37</v>
      </c>
      <c r="I102" s="78"/>
      <c r="J102" s="95">
        <v>2</v>
      </c>
      <c r="K102" s="26"/>
    </row>
    <row r="103" spans="1:11" s="27" customFormat="1" ht="78.75" x14ac:dyDescent="0.2">
      <c r="A103" s="75">
        <v>7</v>
      </c>
      <c r="B103" s="13" t="s">
        <v>174</v>
      </c>
      <c r="C103" s="12" t="s">
        <v>27</v>
      </c>
      <c r="D103" s="12" t="s">
        <v>28</v>
      </c>
      <c r="E103" s="12" t="s">
        <v>29</v>
      </c>
      <c r="F103" s="77">
        <v>0.28000000000000003</v>
      </c>
      <c r="G103" s="78"/>
      <c r="H103" s="78" t="s">
        <v>91</v>
      </c>
      <c r="I103" s="78"/>
      <c r="J103" s="79">
        <v>2</v>
      </c>
      <c r="K103" s="26"/>
    </row>
    <row r="104" spans="1:11" s="27" customFormat="1" ht="47.25" x14ac:dyDescent="0.2">
      <c r="A104" s="75">
        <v>8</v>
      </c>
      <c r="B104" s="13" t="s">
        <v>92</v>
      </c>
      <c r="C104" s="12" t="s">
        <v>40</v>
      </c>
      <c r="D104" s="12" t="s">
        <v>41</v>
      </c>
      <c r="E104" s="40" t="s">
        <v>170</v>
      </c>
      <c r="F104" s="77">
        <v>0.9</v>
      </c>
      <c r="G104" s="78"/>
      <c r="H104" s="12" t="s">
        <v>34</v>
      </c>
      <c r="I104" s="78">
        <v>5.5E-2</v>
      </c>
      <c r="J104" s="79">
        <v>2.5</v>
      </c>
      <c r="K104" s="26"/>
    </row>
    <row r="105" spans="1:11" s="27" customFormat="1" ht="63" x14ac:dyDescent="0.2">
      <c r="A105" s="75">
        <v>9</v>
      </c>
      <c r="B105" s="13" t="s">
        <v>93</v>
      </c>
      <c r="C105" s="156" t="s">
        <v>201</v>
      </c>
      <c r="D105" s="156" t="s">
        <v>202</v>
      </c>
      <c r="E105" s="40" t="s">
        <v>170</v>
      </c>
      <c r="F105" s="121">
        <v>0.14865999999999999</v>
      </c>
      <c r="G105" s="96">
        <v>19.760000000000002</v>
      </c>
      <c r="H105" s="156" t="s">
        <v>34</v>
      </c>
      <c r="I105" s="78">
        <v>0.33</v>
      </c>
      <c r="J105" s="79">
        <v>4.5999999999999996</v>
      </c>
      <c r="K105" s="26"/>
    </row>
    <row r="106" spans="1:11" s="27" customFormat="1" ht="63" x14ac:dyDescent="0.2">
      <c r="A106" s="75">
        <v>10</v>
      </c>
      <c r="B106" s="13" t="s">
        <v>94</v>
      </c>
      <c r="C106" s="157"/>
      <c r="D106" s="157"/>
      <c r="E106" s="40" t="s">
        <v>170</v>
      </c>
      <c r="F106" s="121">
        <v>0.14865999999999999</v>
      </c>
      <c r="G106" s="96">
        <v>20</v>
      </c>
      <c r="H106" s="157"/>
      <c r="I106" s="78">
        <v>0.33</v>
      </c>
      <c r="J106" s="79">
        <v>4.5999999999999996</v>
      </c>
      <c r="K106" s="26"/>
    </row>
    <row r="107" spans="1:11" s="27" customFormat="1" ht="47.25" x14ac:dyDescent="0.2">
      <c r="A107" s="75">
        <v>11</v>
      </c>
      <c r="B107" s="13" t="s">
        <v>95</v>
      </c>
      <c r="C107" s="157"/>
      <c r="D107" s="157"/>
      <c r="E107" s="40" t="s">
        <v>170</v>
      </c>
      <c r="F107" s="97">
        <v>0.38400000000000001</v>
      </c>
      <c r="G107" s="98">
        <v>19.78</v>
      </c>
      <c r="H107" s="157"/>
      <c r="I107" s="98">
        <v>0.16</v>
      </c>
      <c r="J107" s="99">
        <v>2.4</v>
      </c>
      <c r="K107" s="26"/>
    </row>
    <row r="108" spans="1:11" s="27" customFormat="1" ht="47.25" x14ac:dyDescent="0.2">
      <c r="A108" s="75">
        <v>12</v>
      </c>
      <c r="B108" s="13" t="s">
        <v>96</v>
      </c>
      <c r="C108" s="158"/>
      <c r="D108" s="158"/>
      <c r="E108" s="40" t="s">
        <v>170</v>
      </c>
      <c r="F108" s="41">
        <v>0.38400000000000001</v>
      </c>
      <c r="G108" s="12">
        <v>19.78</v>
      </c>
      <c r="H108" s="158"/>
      <c r="I108" s="12">
        <v>0.16</v>
      </c>
      <c r="J108" s="18">
        <v>2.4</v>
      </c>
      <c r="K108" s="26"/>
    </row>
    <row r="109" spans="1:11" s="27" customFormat="1" ht="63" x14ac:dyDescent="0.2">
      <c r="A109" s="75">
        <v>13</v>
      </c>
      <c r="B109" s="13" t="s">
        <v>97</v>
      </c>
      <c r="C109" s="12" t="s">
        <v>98</v>
      </c>
      <c r="D109" s="12" t="s">
        <v>99</v>
      </c>
      <c r="E109" s="12" t="s">
        <v>100</v>
      </c>
      <c r="F109" s="41">
        <v>0.115</v>
      </c>
      <c r="G109" s="100" t="s">
        <v>30</v>
      </c>
      <c r="H109" s="12" t="s">
        <v>34</v>
      </c>
      <c r="I109" s="78" t="s">
        <v>30</v>
      </c>
      <c r="J109" s="79" t="s">
        <v>30</v>
      </c>
      <c r="K109" s="26"/>
    </row>
    <row r="110" spans="1:11" s="27" customFormat="1" ht="126" x14ac:dyDescent="0.2">
      <c r="A110" s="80" t="s">
        <v>62</v>
      </c>
      <c r="B110" s="13" t="s">
        <v>176</v>
      </c>
      <c r="C110" s="12" t="s">
        <v>102</v>
      </c>
      <c r="D110" s="12" t="s">
        <v>103</v>
      </c>
      <c r="E110" s="40" t="s">
        <v>203</v>
      </c>
      <c r="F110" s="41">
        <v>6.53</v>
      </c>
      <c r="G110" s="12">
        <v>58.47</v>
      </c>
      <c r="H110" s="12" t="s">
        <v>34</v>
      </c>
      <c r="I110" s="12">
        <v>0.52100000000000002</v>
      </c>
      <c r="J110" s="18">
        <v>3</v>
      </c>
      <c r="K110" s="26"/>
    </row>
    <row r="111" spans="1:11" s="27" customFormat="1" ht="126" x14ac:dyDescent="0.2">
      <c r="A111" s="75">
        <v>15</v>
      </c>
      <c r="B111" s="13" t="s">
        <v>104</v>
      </c>
      <c r="C111" s="12" t="s">
        <v>105</v>
      </c>
      <c r="D111" s="12" t="s">
        <v>106</v>
      </c>
      <c r="E111" s="12" t="s">
        <v>107</v>
      </c>
      <c r="F111" s="41">
        <v>9.4</v>
      </c>
      <c r="G111" s="100">
        <v>0.3</v>
      </c>
      <c r="H111" s="12" t="s">
        <v>108</v>
      </c>
      <c r="I111" s="78"/>
      <c r="J111" s="79" t="s">
        <v>30</v>
      </c>
      <c r="K111" s="26"/>
    </row>
    <row r="112" spans="1:11" customFormat="1" ht="78.75" x14ac:dyDescent="0.2">
      <c r="A112" s="75">
        <v>16</v>
      </c>
      <c r="B112" s="13" t="s">
        <v>109</v>
      </c>
      <c r="C112" s="12" t="s">
        <v>43</v>
      </c>
      <c r="D112" s="12" t="s">
        <v>44</v>
      </c>
      <c r="E112" s="40" t="s">
        <v>170</v>
      </c>
      <c r="F112" s="41">
        <v>0.04</v>
      </c>
      <c r="G112" s="101">
        <v>0.78</v>
      </c>
      <c r="H112" s="12" t="s">
        <v>34</v>
      </c>
      <c r="I112" s="78">
        <v>0.01</v>
      </c>
      <c r="J112" s="79">
        <v>4</v>
      </c>
      <c r="K112" s="21"/>
    </row>
    <row r="113" spans="1:11" s="27" customFormat="1" ht="78.75" x14ac:dyDescent="0.2">
      <c r="A113" s="75">
        <v>17</v>
      </c>
      <c r="B113" s="13" t="s">
        <v>101</v>
      </c>
      <c r="C113" s="12" t="s">
        <v>211</v>
      </c>
      <c r="D113" s="12" t="s">
        <v>110</v>
      </c>
      <c r="E113" s="40" t="s">
        <v>170</v>
      </c>
      <c r="F113" s="77">
        <v>6.5000000000000002E-2</v>
      </c>
      <c r="G113" s="77">
        <v>2.58</v>
      </c>
      <c r="H113" s="12" t="s">
        <v>34</v>
      </c>
      <c r="I113" s="78">
        <v>2.7E-2</v>
      </c>
      <c r="J113" s="79">
        <v>2.4</v>
      </c>
      <c r="K113" s="26"/>
    </row>
    <row r="114" spans="1:11" s="27" customFormat="1" ht="78.75" x14ac:dyDescent="0.2">
      <c r="A114" s="75">
        <v>18</v>
      </c>
      <c r="B114" s="13" t="s">
        <v>111</v>
      </c>
      <c r="C114" s="12" t="s">
        <v>46</v>
      </c>
      <c r="D114" s="12" t="s">
        <v>112</v>
      </c>
      <c r="E114" s="40" t="s">
        <v>170</v>
      </c>
      <c r="F114" s="77">
        <v>0.1</v>
      </c>
      <c r="G114" s="77" t="s">
        <v>30</v>
      </c>
      <c r="H114" s="12" t="s">
        <v>34</v>
      </c>
      <c r="I114" s="78" t="s">
        <v>30</v>
      </c>
      <c r="J114" s="79" t="s">
        <v>30</v>
      </c>
      <c r="K114" s="26"/>
    </row>
    <row r="115" spans="1:11" s="27" customFormat="1" ht="78.75" x14ac:dyDescent="0.2">
      <c r="A115" s="75">
        <v>19</v>
      </c>
      <c r="B115" s="13" t="s">
        <v>113</v>
      </c>
      <c r="C115" s="12" t="s">
        <v>46</v>
      </c>
      <c r="D115" s="12" t="s">
        <v>112</v>
      </c>
      <c r="E115" s="40" t="s">
        <v>170</v>
      </c>
      <c r="F115" s="77">
        <v>0.1</v>
      </c>
      <c r="G115" s="77" t="s">
        <v>30</v>
      </c>
      <c r="H115" s="12" t="s">
        <v>34</v>
      </c>
      <c r="I115" s="78" t="s">
        <v>30</v>
      </c>
      <c r="J115" s="79" t="s">
        <v>30</v>
      </c>
      <c r="K115" s="26"/>
    </row>
    <row r="116" spans="1:11" s="31" customFormat="1" ht="63" x14ac:dyDescent="0.2">
      <c r="A116" s="75">
        <v>20</v>
      </c>
      <c r="B116" s="13" t="s">
        <v>206</v>
      </c>
      <c r="C116" s="12" t="s">
        <v>207</v>
      </c>
      <c r="D116" s="12" t="s">
        <v>208</v>
      </c>
      <c r="E116" s="40" t="s">
        <v>209</v>
      </c>
      <c r="F116" s="77">
        <v>5.42</v>
      </c>
      <c r="G116" s="77" t="s">
        <v>210</v>
      </c>
      <c r="H116" s="12" t="s">
        <v>34</v>
      </c>
      <c r="I116" s="78">
        <v>0.74</v>
      </c>
      <c r="J116" s="79">
        <v>12.5</v>
      </c>
      <c r="K116" s="30"/>
    </row>
    <row r="117" spans="1:11" s="31" customFormat="1" ht="47.25" x14ac:dyDescent="0.2">
      <c r="A117" s="75">
        <v>21</v>
      </c>
      <c r="B117" s="13" t="s">
        <v>204</v>
      </c>
      <c r="C117" s="12" t="s">
        <v>205</v>
      </c>
      <c r="D117" s="12" t="s">
        <v>106</v>
      </c>
      <c r="E117" s="40"/>
      <c r="F117" s="77">
        <v>0.04</v>
      </c>
      <c r="G117" s="77"/>
      <c r="H117" s="12" t="s">
        <v>34</v>
      </c>
      <c r="I117" s="78"/>
      <c r="J117" s="79"/>
      <c r="K117" s="30"/>
    </row>
    <row r="118" spans="1:11" customFormat="1" ht="63" x14ac:dyDescent="0.2">
      <c r="A118" s="75">
        <v>22</v>
      </c>
      <c r="B118" s="13" t="s">
        <v>114</v>
      </c>
      <c r="C118" s="12" t="s">
        <v>115</v>
      </c>
      <c r="D118" s="12" t="s">
        <v>116</v>
      </c>
      <c r="E118" s="40" t="s">
        <v>170</v>
      </c>
      <c r="F118" s="77">
        <v>1.98</v>
      </c>
      <c r="G118" s="77" t="s">
        <v>30</v>
      </c>
      <c r="H118" s="12" t="s">
        <v>34</v>
      </c>
      <c r="I118" s="78" t="s">
        <v>30</v>
      </c>
      <c r="J118" s="79" t="s">
        <v>30</v>
      </c>
      <c r="K118" s="21"/>
    </row>
    <row r="119" spans="1:11" customFormat="1" ht="63" x14ac:dyDescent="0.2">
      <c r="A119" s="75">
        <v>23</v>
      </c>
      <c r="B119" s="13" t="s">
        <v>117</v>
      </c>
      <c r="C119" s="12" t="s">
        <v>115</v>
      </c>
      <c r="D119" s="12" t="s">
        <v>116</v>
      </c>
      <c r="E119" s="40" t="s">
        <v>170</v>
      </c>
      <c r="F119" s="77">
        <v>2.29</v>
      </c>
      <c r="G119" s="77" t="s">
        <v>30</v>
      </c>
      <c r="H119" s="12" t="s">
        <v>34</v>
      </c>
      <c r="I119" s="78" t="s">
        <v>30</v>
      </c>
      <c r="J119" s="79" t="s">
        <v>30</v>
      </c>
      <c r="K119" s="21"/>
    </row>
    <row r="120" spans="1:11" s="27" customFormat="1" ht="94.5" x14ac:dyDescent="0.2">
      <c r="A120" s="75">
        <v>24</v>
      </c>
      <c r="B120" s="13" t="s">
        <v>213</v>
      </c>
      <c r="C120" s="12" t="s">
        <v>214</v>
      </c>
      <c r="D120" s="12" t="s">
        <v>212</v>
      </c>
      <c r="E120" s="40" t="s">
        <v>215</v>
      </c>
      <c r="F120" s="77">
        <v>2.1000000000000001E-2</v>
      </c>
      <c r="G120" s="77"/>
      <c r="H120" s="12" t="s">
        <v>31</v>
      </c>
      <c r="I120" s="78">
        <v>1E-3</v>
      </c>
      <c r="J120" s="79">
        <v>3</v>
      </c>
      <c r="K120" s="26"/>
    </row>
    <row r="121" spans="1:11" s="27" customFormat="1" ht="94.5" x14ac:dyDescent="0.2">
      <c r="A121" s="75">
        <v>25</v>
      </c>
      <c r="B121" s="13" t="s">
        <v>118</v>
      </c>
      <c r="C121" s="12" t="s">
        <v>119</v>
      </c>
      <c r="D121" s="12" t="s">
        <v>212</v>
      </c>
      <c r="E121" s="12" t="s">
        <v>120</v>
      </c>
      <c r="F121" s="77">
        <v>2.4E-2</v>
      </c>
      <c r="G121" s="77" t="s">
        <v>30</v>
      </c>
      <c r="H121" s="12" t="s">
        <v>31</v>
      </c>
      <c r="I121" s="78">
        <v>0.1</v>
      </c>
      <c r="J121" s="79">
        <v>3</v>
      </c>
      <c r="K121" s="26"/>
    </row>
    <row r="122" spans="1:11" customFormat="1" ht="47.25" x14ac:dyDescent="0.2">
      <c r="A122" s="75">
        <v>26</v>
      </c>
      <c r="B122" s="13" t="s">
        <v>121</v>
      </c>
      <c r="C122" s="12" t="s">
        <v>51</v>
      </c>
      <c r="D122" s="12" t="s">
        <v>52</v>
      </c>
      <c r="E122" s="12" t="s">
        <v>48</v>
      </c>
      <c r="F122" s="77">
        <v>1.5</v>
      </c>
      <c r="G122" s="77" t="s">
        <v>30</v>
      </c>
      <c r="H122" s="12" t="s">
        <v>34</v>
      </c>
      <c r="I122" s="78">
        <v>0.15</v>
      </c>
      <c r="J122" s="79"/>
      <c r="K122" s="21"/>
    </row>
    <row r="123" spans="1:11" s="27" customFormat="1" ht="47.25" x14ac:dyDescent="0.2">
      <c r="A123" s="75">
        <v>27</v>
      </c>
      <c r="B123" s="13" t="s">
        <v>122</v>
      </c>
      <c r="C123" s="12" t="s">
        <v>51</v>
      </c>
      <c r="D123" s="12" t="s">
        <v>52</v>
      </c>
      <c r="E123" s="12" t="s">
        <v>48</v>
      </c>
      <c r="F123" s="77">
        <v>0.75</v>
      </c>
      <c r="G123" s="77" t="s">
        <v>30</v>
      </c>
      <c r="H123" s="12" t="s">
        <v>34</v>
      </c>
      <c r="I123" s="78" t="s">
        <v>30</v>
      </c>
      <c r="J123" s="79" t="s">
        <v>30</v>
      </c>
      <c r="K123" s="26"/>
    </row>
    <row r="124" spans="1:11" customFormat="1" ht="47.25" x14ac:dyDescent="0.2">
      <c r="A124" s="75">
        <v>28</v>
      </c>
      <c r="B124" s="12" t="s">
        <v>122</v>
      </c>
      <c r="C124" s="12" t="s">
        <v>51</v>
      </c>
      <c r="D124" s="12" t="s">
        <v>52</v>
      </c>
      <c r="E124" s="12" t="s">
        <v>48</v>
      </c>
      <c r="F124" s="77">
        <v>0.4</v>
      </c>
      <c r="G124" s="77" t="s">
        <v>30</v>
      </c>
      <c r="H124" s="12" t="s">
        <v>34</v>
      </c>
      <c r="I124" s="78" t="s">
        <v>30</v>
      </c>
      <c r="J124" s="79" t="s">
        <v>30</v>
      </c>
      <c r="K124" s="21"/>
    </row>
    <row r="125" spans="1:11" s="27" customFormat="1" ht="305.25" customHeight="1" x14ac:dyDescent="0.2">
      <c r="A125" s="75">
        <v>29</v>
      </c>
      <c r="B125" s="13" t="s">
        <v>123</v>
      </c>
      <c r="C125" s="13" t="s">
        <v>57</v>
      </c>
      <c r="D125" s="12" t="s">
        <v>58</v>
      </c>
      <c r="E125" s="12" t="s">
        <v>124</v>
      </c>
      <c r="F125" s="77">
        <v>29.8</v>
      </c>
      <c r="G125" s="41" t="s">
        <v>125</v>
      </c>
      <c r="H125" s="12" t="s">
        <v>86</v>
      </c>
      <c r="I125" s="12" t="s">
        <v>126</v>
      </c>
      <c r="J125" s="79">
        <v>10</v>
      </c>
      <c r="K125" s="26"/>
    </row>
    <row r="126" spans="1:11" customFormat="1" ht="47.25" x14ac:dyDescent="0.2">
      <c r="A126" s="75">
        <v>30</v>
      </c>
      <c r="B126" s="13" t="s">
        <v>101</v>
      </c>
      <c r="C126" s="13" t="s">
        <v>127</v>
      </c>
      <c r="D126" s="12" t="s">
        <v>128</v>
      </c>
      <c r="E126" s="40" t="s">
        <v>170</v>
      </c>
      <c r="F126" s="77">
        <v>0.05</v>
      </c>
      <c r="G126" s="77">
        <v>0.01</v>
      </c>
      <c r="H126" s="12" t="s">
        <v>34</v>
      </c>
      <c r="I126" s="78">
        <v>0.01</v>
      </c>
      <c r="J126" s="79">
        <v>5</v>
      </c>
      <c r="K126" s="21"/>
    </row>
    <row r="127" spans="1:11" s="27" customFormat="1" ht="63" x14ac:dyDescent="0.2">
      <c r="A127" s="75">
        <v>31</v>
      </c>
      <c r="B127" s="13" t="s">
        <v>234</v>
      </c>
      <c r="C127" s="13" t="s">
        <v>232</v>
      </c>
      <c r="D127" s="12" t="s">
        <v>233</v>
      </c>
      <c r="E127" s="40"/>
      <c r="F127" s="77"/>
      <c r="G127" s="77"/>
      <c r="H127" s="12" t="s">
        <v>34</v>
      </c>
      <c r="I127" s="78"/>
      <c r="J127" s="79"/>
      <c r="K127" s="26"/>
    </row>
    <row r="128" spans="1:11" s="27" customFormat="1" ht="63" x14ac:dyDescent="0.2">
      <c r="A128" s="75">
        <v>32</v>
      </c>
      <c r="B128" s="13" t="s">
        <v>231</v>
      </c>
      <c r="C128" s="13" t="s">
        <v>232</v>
      </c>
      <c r="D128" s="12" t="s">
        <v>233</v>
      </c>
      <c r="E128" s="40"/>
      <c r="F128" s="77"/>
      <c r="G128" s="77"/>
      <c r="H128" s="12" t="s">
        <v>34</v>
      </c>
      <c r="I128" s="78"/>
      <c r="J128" s="79"/>
      <c r="K128" s="26"/>
    </row>
    <row r="129" spans="1:11" s="27" customFormat="1" ht="47.25" x14ac:dyDescent="0.2">
      <c r="A129" s="75">
        <v>33</v>
      </c>
      <c r="B129" s="13" t="s">
        <v>223</v>
      </c>
      <c r="C129" s="13" t="s">
        <v>224</v>
      </c>
      <c r="D129" s="12" t="s">
        <v>225</v>
      </c>
      <c r="E129" s="40" t="s">
        <v>170</v>
      </c>
      <c r="F129" s="77">
        <v>0.3</v>
      </c>
      <c r="G129" s="77"/>
      <c r="H129" s="12" t="s">
        <v>34</v>
      </c>
      <c r="I129" s="78"/>
      <c r="J129" s="79"/>
      <c r="K129" s="26"/>
    </row>
    <row r="130" spans="1:11" s="27" customFormat="1" ht="47.25" x14ac:dyDescent="0.2">
      <c r="A130" s="75">
        <v>34</v>
      </c>
      <c r="B130" s="13" t="s">
        <v>220</v>
      </c>
      <c r="C130" s="13" t="s">
        <v>218</v>
      </c>
      <c r="D130" s="12" t="s">
        <v>219</v>
      </c>
      <c r="E130" s="40" t="s">
        <v>170</v>
      </c>
      <c r="F130" s="77">
        <v>0.8</v>
      </c>
      <c r="G130" s="77"/>
      <c r="H130" s="12" t="s">
        <v>34</v>
      </c>
      <c r="I130" s="78"/>
      <c r="J130" s="79"/>
      <c r="K130" s="26"/>
    </row>
    <row r="131" spans="1:11" s="27" customFormat="1" ht="78.75" x14ac:dyDescent="0.2">
      <c r="A131" s="75">
        <v>35</v>
      </c>
      <c r="B131" s="13" t="s">
        <v>217</v>
      </c>
      <c r="C131" s="13" t="s">
        <v>218</v>
      </c>
      <c r="D131" s="12" t="s">
        <v>219</v>
      </c>
      <c r="E131" s="40" t="s">
        <v>170</v>
      </c>
      <c r="F131" s="77">
        <v>0.2</v>
      </c>
      <c r="G131" s="77"/>
      <c r="H131" s="12" t="s">
        <v>34</v>
      </c>
      <c r="I131" s="78"/>
      <c r="J131" s="79"/>
      <c r="K131" s="26"/>
    </row>
    <row r="132" spans="1:11" s="27" customFormat="1" ht="47.25" x14ac:dyDescent="0.2">
      <c r="A132" s="75">
        <v>36</v>
      </c>
      <c r="B132" s="13" t="s">
        <v>216</v>
      </c>
      <c r="C132" s="13" t="s">
        <v>66</v>
      </c>
      <c r="D132" s="12" t="s">
        <v>219</v>
      </c>
      <c r="E132" s="40" t="s">
        <v>170</v>
      </c>
      <c r="F132" s="41">
        <v>0.2</v>
      </c>
      <c r="G132" s="41" t="s">
        <v>30</v>
      </c>
      <c r="H132" s="12" t="s">
        <v>34</v>
      </c>
      <c r="I132" s="12" t="s">
        <v>30</v>
      </c>
      <c r="J132" s="18" t="s">
        <v>30</v>
      </c>
      <c r="K132" s="26"/>
    </row>
    <row r="133" spans="1:11" s="27" customFormat="1" ht="63" x14ac:dyDescent="0.2">
      <c r="A133" s="75">
        <v>37</v>
      </c>
      <c r="B133" s="13" t="s">
        <v>221</v>
      </c>
      <c r="C133" s="13" t="s">
        <v>72</v>
      </c>
      <c r="D133" s="12" t="s">
        <v>73</v>
      </c>
      <c r="E133" s="12" t="s">
        <v>222</v>
      </c>
      <c r="F133" s="77">
        <v>4</v>
      </c>
      <c r="G133" s="77"/>
      <c r="H133" s="12" t="s">
        <v>34</v>
      </c>
      <c r="I133" s="78">
        <v>0.3</v>
      </c>
      <c r="J133" s="79">
        <v>13</v>
      </c>
      <c r="K133" s="26"/>
    </row>
    <row r="134" spans="1:11" s="27" customFormat="1" ht="63" x14ac:dyDescent="0.2">
      <c r="A134" s="75">
        <v>38</v>
      </c>
      <c r="B134" s="13" t="s">
        <v>229</v>
      </c>
      <c r="C134" s="13" t="s">
        <v>230</v>
      </c>
      <c r="D134" s="12" t="s">
        <v>228</v>
      </c>
      <c r="E134" s="12" t="s">
        <v>170</v>
      </c>
      <c r="F134" s="77">
        <v>0.05</v>
      </c>
      <c r="G134" s="77"/>
      <c r="H134" s="12" t="s">
        <v>34</v>
      </c>
      <c r="I134" s="78"/>
      <c r="J134" s="79">
        <v>1</v>
      </c>
      <c r="K134" s="26"/>
    </row>
    <row r="135" spans="1:11" s="27" customFormat="1" ht="47.25" x14ac:dyDescent="0.2">
      <c r="A135" s="75">
        <v>39</v>
      </c>
      <c r="B135" s="13" t="s">
        <v>226</v>
      </c>
      <c r="C135" s="13" t="s">
        <v>227</v>
      </c>
      <c r="D135" s="12" t="s">
        <v>228</v>
      </c>
      <c r="E135" s="12" t="s">
        <v>170</v>
      </c>
      <c r="F135" s="77">
        <v>0.15</v>
      </c>
      <c r="G135" s="77"/>
      <c r="H135" s="12" t="s">
        <v>34</v>
      </c>
      <c r="I135" s="78"/>
      <c r="J135" s="79">
        <v>1</v>
      </c>
      <c r="K135" s="26"/>
    </row>
    <row r="136" spans="1:11" customFormat="1" ht="63" x14ac:dyDescent="0.2">
      <c r="A136" s="17">
        <v>40</v>
      </c>
      <c r="B136" s="13" t="s">
        <v>129</v>
      </c>
      <c r="C136" s="13" t="s">
        <v>130</v>
      </c>
      <c r="D136" s="12" t="s">
        <v>131</v>
      </c>
      <c r="E136" s="40" t="s">
        <v>170</v>
      </c>
      <c r="F136" s="41">
        <v>0.60899999999999999</v>
      </c>
      <c r="G136" s="41" t="s">
        <v>30</v>
      </c>
      <c r="H136" s="12" t="s">
        <v>34</v>
      </c>
      <c r="I136" s="12" t="s">
        <v>30</v>
      </c>
      <c r="J136" s="18" t="s">
        <v>30</v>
      </c>
      <c r="K136" s="21"/>
    </row>
    <row r="137" spans="1:11" s="27" customFormat="1" ht="63" x14ac:dyDescent="0.2">
      <c r="A137" s="17">
        <v>41</v>
      </c>
      <c r="B137" s="13" t="s">
        <v>132</v>
      </c>
      <c r="C137" s="13" t="s">
        <v>77</v>
      </c>
      <c r="D137" s="12" t="s">
        <v>133</v>
      </c>
      <c r="E137" s="40" t="s">
        <v>170</v>
      </c>
      <c r="F137" s="41">
        <v>3.12</v>
      </c>
      <c r="G137" s="41" t="s">
        <v>30</v>
      </c>
      <c r="H137" s="12" t="s">
        <v>34</v>
      </c>
      <c r="I137" s="12" t="s">
        <v>30</v>
      </c>
      <c r="J137" s="18" t="s">
        <v>30</v>
      </c>
      <c r="K137" s="26"/>
    </row>
    <row r="138" spans="1:11" s="27" customFormat="1" ht="63" x14ac:dyDescent="0.2">
      <c r="A138" s="47">
        <v>42</v>
      </c>
      <c r="B138" s="48" t="s">
        <v>134</v>
      </c>
      <c r="C138" s="48" t="s">
        <v>77</v>
      </c>
      <c r="D138" s="49" t="s">
        <v>133</v>
      </c>
      <c r="E138" s="50" t="s">
        <v>170</v>
      </c>
      <c r="F138" s="51">
        <v>0.52900000000000003</v>
      </c>
      <c r="G138" s="51" t="s">
        <v>30</v>
      </c>
      <c r="H138" s="49" t="s">
        <v>34</v>
      </c>
      <c r="I138" s="49" t="s">
        <v>30</v>
      </c>
      <c r="J138" s="52" t="s">
        <v>30</v>
      </c>
      <c r="K138" s="26"/>
    </row>
    <row r="139" spans="1:11" s="16" customFormat="1" ht="16.5" thickBot="1" x14ac:dyDescent="0.25">
      <c r="A139" s="47"/>
      <c r="B139" s="48"/>
      <c r="C139" s="48"/>
      <c r="D139" s="49"/>
      <c r="E139" s="50"/>
      <c r="F139" s="89">
        <f>F97+F100+F101+F102+F104+F105+F106+F107+F108+F109+F109+F110+F112+F113+F114+F115+F118+F119+F121+F122+F123+F124+F126+F132+F133+F136+F137+F138+0.9</f>
        <v>51.477319999999992</v>
      </c>
      <c r="G139" s="51"/>
      <c r="H139" s="49"/>
      <c r="I139" s="49"/>
      <c r="J139" s="52"/>
      <c r="K139" s="21"/>
    </row>
    <row r="140" spans="1:11" s="3" customFormat="1" ht="17.25" customHeight="1" thickBot="1" x14ac:dyDescent="0.25">
      <c r="A140" s="159" t="s">
        <v>7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23"/>
    </row>
    <row r="141" spans="1:11" ht="18.75" customHeight="1" x14ac:dyDescent="0.2">
      <c r="A141" s="161" t="s">
        <v>8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20"/>
    </row>
    <row r="142" spans="1:11" ht="18.75" customHeight="1" x14ac:dyDescent="0.2">
      <c r="A142" s="133" t="s">
        <v>24</v>
      </c>
      <c r="B142" s="134"/>
      <c r="C142" s="134"/>
      <c r="D142" s="134"/>
      <c r="E142" s="134"/>
      <c r="F142" s="134"/>
      <c r="G142" s="134"/>
      <c r="H142" s="134"/>
      <c r="I142" s="134"/>
      <c r="J142" s="134"/>
      <c r="K142" s="20"/>
    </row>
    <row r="143" spans="1:11" ht="47.25" x14ac:dyDescent="0.2">
      <c r="A143" s="60">
        <v>1</v>
      </c>
      <c r="B143" s="61" t="s">
        <v>20</v>
      </c>
      <c r="C143" s="61" t="s">
        <v>15</v>
      </c>
      <c r="D143" s="62" t="s">
        <v>21</v>
      </c>
      <c r="E143" s="40" t="s">
        <v>170</v>
      </c>
      <c r="F143" s="63">
        <v>0.23200000000000001</v>
      </c>
      <c r="G143" s="62"/>
      <c r="H143" s="12" t="s">
        <v>34</v>
      </c>
      <c r="I143" s="62"/>
      <c r="J143" s="64"/>
      <c r="K143" s="20"/>
    </row>
    <row r="144" spans="1:11" ht="31.5" x14ac:dyDescent="0.2">
      <c r="A144" s="60">
        <v>2</v>
      </c>
      <c r="B144" s="61" t="s">
        <v>22</v>
      </c>
      <c r="C144" s="61" t="s">
        <v>18</v>
      </c>
      <c r="D144" s="62" t="s">
        <v>19</v>
      </c>
      <c r="E144" s="40" t="s">
        <v>170</v>
      </c>
      <c r="F144" s="63">
        <v>0.01</v>
      </c>
      <c r="G144" s="62"/>
      <c r="H144" s="12" t="s">
        <v>34</v>
      </c>
      <c r="I144" s="62"/>
      <c r="J144" s="64"/>
      <c r="K144" s="20"/>
    </row>
    <row r="145" spans="1:11" ht="31.5" x14ac:dyDescent="0.2">
      <c r="A145" s="65">
        <v>3</v>
      </c>
      <c r="B145" s="66" t="s">
        <v>23</v>
      </c>
      <c r="C145" s="66" t="s">
        <v>18</v>
      </c>
      <c r="D145" s="67" t="s">
        <v>19</v>
      </c>
      <c r="E145" s="50" t="s">
        <v>170</v>
      </c>
      <c r="F145" s="68">
        <v>1E-3</v>
      </c>
      <c r="G145" s="67"/>
      <c r="H145" s="49" t="s">
        <v>34</v>
      </c>
      <c r="I145" s="67"/>
      <c r="J145" s="69"/>
      <c r="K145" s="20"/>
    </row>
    <row r="146" spans="1:11" ht="15.75" x14ac:dyDescent="0.2">
      <c r="A146" s="17"/>
      <c r="B146" s="13"/>
      <c r="C146" s="13"/>
      <c r="D146" s="12"/>
      <c r="E146" s="40"/>
      <c r="F146" s="102">
        <f>SUM(F143:F145)</f>
        <v>0.24300000000000002</v>
      </c>
      <c r="G146" s="12"/>
      <c r="H146" s="12"/>
      <c r="I146" s="12"/>
      <c r="J146" s="18"/>
      <c r="K146" s="20"/>
    </row>
    <row r="147" spans="1:11" ht="15.75" x14ac:dyDescent="0.2">
      <c r="A147" s="153" t="s">
        <v>280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20"/>
    </row>
    <row r="148" spans="1:11" s="27" customFormat="1" ht="78.75" x14ac:dyDescent="0.2">
      <c r="A148" s="75">
        <v>1</v>
      </c>
      <c r="B148" s="13" t="s">
        <v>315</v>
      </c>
      <c r="C148" s="13" t="s">
        <v>316</v>
      </c>
      <c r="D148" s="12" t="s">
        <v>317</v>
      </c>
      <c r="E148" s="12" t="s">
        <v>170</v>
      </c>
      <c r="F148" s="77">
        <v>2.1999999999999999E-2</v>
      </c>
      <c r="G148" s="78" t="s">
        <v>318</v>
      </c>
      <c r="H148" s="12" t="s">
        <v>31</v>
      </c>
      <c r="I148" s="78">
        <v>0.04</v>
      </c>
      <c r="J148" s="79">
        <v>1</v>
      </c>
      <c r="K148" s="26"/>
    </row>
    <row r="149" spans="1:11" s="27" customFormat="1" ht="78.75" x14ac:dyDescent="0.2">
      <c r="A149" s="75">
        <v>2</v>
      </c>
      <c r="B149" s="13" t="s">
        <v>319</v>
      </c>
      <c r="C149" s="13" t="s">
        <v>299</v>
      </c>
      <c r="D149" s="12" t="s">
        <v>298</v>
      </c>
      <c r="E149" s="12" t="s">
        <v>170</v>
      </c>
      <c r="F149" s="77"/>
      <c r="G149" s="78"/>
      <c r="H149" s="12" t="s">
        <v>34</v>
      </c>
      <c r="I149" s="78"/>
      <c r="J149" s="79"/>
      <c r="K149" s="26"/>
    </row>
    <row r="150" spans="1:11" s="27" customFormat="1" ht="47.25" x14ac:dyDescent="0.2">
      <c r="A150" s="75">
        <v>3</v>
      </c>
      <c r="B150" s="13" t="s">
        <v>320</v>
      </c>
      <c r="C150" s="13" t="s">
        <v>312</v>
      </c>
      <c r="D150" s="12" t="s">
        <v>293</v>
      </c>
      <c r="E150" s="12" t="s">
        <v>170</v>
      </c>
      <c r="F150" s="77">
        <v>0.01</v>
      </c>
      <c r="G150" s="78"/>
      <c r="H150" s="12" t="s">
        <v>34</v>
      </c>
      <c r="I150" s="78"/>
      <c r="J150" s="79"/>
      <c r="K150" s="26"/>
    </row>
    <row r="151" spans="1:11" s="27" customFormat="1" ht="47.25" x14ac:dyDescent="0.2">
      <c r="A151" s="75">
        <v>4</v>
      </c>
      <c r="B151" s="13" t="s">
        <v>321</v>
      </c>
      <c r="C151" s="13" t="s">
        <v>312</v>
      </c>
      <c r="D151" s="12" t="s">
        <v>293</v>
      </c>
      <c r="E151" s="12" t="s">
        <v>170</v>
      </c>
      <c r="F151" s="77">
        <v>4.0000000000000001E-3</v>
      </c>
      <c r="G151" s="78"/>
      <c r="H151" s="12" t="s">
        <v>34</v>
      </c>
      <c r="I151" s="78"/>
      <c r="J151" s="79"/>
      <c r="K151" s="26"/>
    </row>
    <row r="152" spans="1:11" s="27" customFormat="1" ht="78.75" x14ac:dyDescent="0.2">
      <c r="A152" s="75">
        <v>5</v>
      </c>
      <c r="B152" s="13" t="s">
        <v>319</v>
      </c>
      <c r="C152" s="13" t="s">
        <v>322</v>
      </c>
      <c r="D152" s="12" t="s">
        <v>323</v>
      </c>
      <c r="E152" s="12" t="s">
        <v>290</v>
      </c>
      <c r="F152" s="77"/>
      <c r="G152" s="78"/>
      <c r="H152" s="12" t="s">
        <v>34</v>
      </c>
      <c r="I152" s="78"/>
      <c r="J152" s="79"/>
      <c r="K152" s="26"/>
    </row>
    <row r="153" spans="1:11" s="27" customFormat="1" ht="31.5" x14ac:dyDescent="0.2">
      <c r="A153" s="75">
        <v>6</v>
      </c>
      <c r="B153" s="13" t="s">
        <v>324</v>
      </c>
      <c r="C153" s="13" t="s">
        <v>325</v>
      </c>
      <c r="D153" s="12" t="s">
        <v>282</v>
      </c>
      <c r="E153" s="12" t="s">
        <v>170</v>
      </c>
      <c r="F153" s="77"/>
      <c r="G153" s="78"/>
      <c r="H153" s="12" t="s">
        <v>31</v>
      </c>
      <c r="I153" s="78"/>
      <c r="J153" s="79"/>
      <c r="K153" s="26"/>
    </row>
    <row r="154" spans="1:11" s="27" customFormat="1" ht="15.75" x14ac:dyDescent="0.2">
      <c r="A154" s="75"/>
      <c r="B154" s="13"/>
      <c r="C154" s="13"/>
      <c r="D154" s="12"/>
      <c r="E154" s="12"/>
      <c r="F154" s="77"/>
      <c r="G154" s="78"/>
      <c r="H154" s="12"/>
      <c r="I154" s="78"/>
      <c r="J154" s="79"/>
      <c r="K154" s="26"/>
    </row>
    <row r="155" spans="1:11" ht="15.75" x14ac:dyDescent="0.2">
      <c r="A155" s="70"/>
      <c r="B155" s="71"/>
      <c r="C155" s="71"/>
      <c r="D155" s="72"/>
      <c r="E155" s="73"/>
      <c r="F155" s="103"/>
      <c r="G155" s="72"/>
      <c r="H155" s="72"/>
      <c r="I155" s="72"/>
      <c r="J155" s="72"/>
      <c r="K155" s="20"/>
    </row>
    <row r="156" spans="1:11" ht="15.75" x14ac:dyDescent="0.2">
      <c r="A156" s="153" t="s">
        <v>160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20"/>
    </row>
    <row r="157" spans="1:11" s="27" customFormat="1" ht="94.5" x14ac:dyDescent="0.2">
      <c r="A157" s="75">
        <v>1</v>
      </c>
      <c r="B157" s="13" t="s">
        <v>269</v>
      </c>
      <c r="C157" s="13" t="s">
        <v>259</v>
      </c>
      <c r="D157" s="12" t="s">
        <v>260</v>
      </c>
      <c r="E157" s="12"/>
      <c r="F157" s="77"/>
      <c r="G157" s="78"/>
      <c r="H157" s="12" t="s">
        <v>34</v>
      </c>
      <c r="I157" s="78">
        <v>8.0000000000000002E-3</v>
      </c>
      <c r="J157" s="79">
        <v>1</v>
      </c>
      <c r="K157" s="26"/>
    </row>
    <row r="158" spans="1:11" s="27" customFormat="1" ht="47.25" x14ac:dyDescent="0.2">
      <c r="A158" s="75">
        <v>2</v>
      </c>
      <c r="B158" s="13" t="s">
        <v>270</v>
      </c>
      <c r="C158" s="13" t="s">
        <v>271</v>
      </c>
      <c r="D158" s="12" t="s">
        <v>272</v>
      </c>
      <c r="E158" s="12"/>
      <c r="F158" s="77"/>
      <c r="G158" s="78"/>
      <c r="H158" s="12" t="s">
        <v>34</v>
      </c>
      <c r="I158" s="78"/>
      <c r="J158" s="79"/>
      <c r="K158" s="26"/>
    </row>
    <row r="159" spans="1:11" ht="15.75" x14ac:dyDescent="0.2">
      <c r="A159" s="70"/>
      <c r="B159" s="71"/>
      <c r="C159" s="71"/>
      <c r="D159" s="72"/>
      <c r="E159" s="73"/>
      <c r="F159" s="103"/>
      <c r="G159" s="72"/>
      <c r="H159" s="72"/>
      <c r="I159" s="72"/>
      <c r="J159" s="72"/>
      <c r="K159" s="20"/>
    </row>
    <row r="160" spans="1:11" ht="15.75" x14ac:dyDescent="0.2">
      <c r="A160" s="153" t="s">
        <v>135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20"/>
    </row>
    <row r="161" spans="1:15" s="27" customFormat="1" ht="78.75" x14ac:dyDescent="0.2">
      <c r="A161" s="75">
        <v>1</v>
      </c>
      <c r="B161" s="13" t="s">
        <v>136</v>
      </c>
      <c r="C161" s="13" t="s">
        <v>27</v>
      </c>
      <c r="D161" s="12" t="s">
        <v>28</v>
      </c>
      <c r="E161" s="12" t="s">
        <v>29</v>
      </c>
      <c r="F161" s="77">
        <v>0.09</v>
      </c>
      <c r="G161" s="78"/>
      <c r="H161" s="12" t="s">
        <v>31</v>
      </c>
      <c r="I161" s="78"/>
      <c r="J161" s="79">
        <v>1</v>
      </c>
      <c r="K161" s="26"/>
    </row>
    <row r="162" spans="1:15" s="27" customFormat="1" ht="236.25" x14ac:dyDescent="0.2">
      <c r="A162" s="75">
        <v>2</v>
      </c>
      <c r="B162" s="13" t="s">
        <v>235</v>
      </c>
      <c r="C162" s="13" t="s">
        <v>236</v>
      </c>
      <c r="D162" s="12" t="s">
        <v>84</v>
      </c>
      <c r="E162" s="12"/>
      <c r="F162" s="77" t="s">
        <v>238</v>
      </c>
      <c r="G162" s="78"/>
      <c r="H162" s="12" t="s">
        <v>237</v>
      </c>
      <c r="I162" s="78" t="s">
        <v>238</v>
      </c>
      <c r="J162" s="79"/>
      <c r="K162" s="26"/>
    </row>
    <row r="163" spans="1:15" customFormat="1" ht="47.25" x14ac:dyDescent="0.2">
      <c r="A163" s="75">
        <v>3</v>
      </c>
      <c r="B163" s="13" t="s">
        <v>136</v>
      </c>
      <c r="C163" s="13" t="s">
        <v>98</v>
      </c>
      <c r="D163" s="12" t="s">
        <v>99</v>
      </c>
      <c r="E163" s="12" t="s">
        <v>100</v>
      </c>
      <c r="F163" s="77">
        <v>1.2E-2</v>
      </c>
      <c r="G163" s="78" t="s">
        <v>30</v>
      </c>
      <c r="H163" s="12" t="s">
        <v>34</v>
      </c>
      <c r="I163" s="78" t="s">
        <v>30</v>
      </c>
      <c r="J163" s="79" t="s">
        <v>30</v>
      </c>
      <c r="K163" s="21"/>
    </row>
    <row r="164" spans="1:15" customFormat="1" ht="63" x14ac:dyDescent="0.2">
      <c r="A164" s="75">
        <v>4</v>
      </c>
      <c r="B164" s="13" t="s">
        <v>137</v>
      </c>
      <c r="C164" s="13" t="s">
        <v>138</v>
      </c>
      <c r="D164" s="12" t="s">
        <v>106</v>
      </c>
      <c r="E164" s="12" t="s">
        <v>139</v>
      </c>
      <c r="F164" s="77">
        <v>7.0000000000000007E-2</v>
      </c>
      <c r="G164" s="78" t="s">
        <v>30</v>
      </c>
      <c r="H164" s="12" t="s">
        <v>34</v>
      </c>
      <c r="I164" s="78">
        <v>0.05</v>
      </c>
      <c r="J164" s="79">
        <v>1.3</v>
      </c>
      <c r="K164" s="21"/>
    </row>
    <row r="165" spans="1:15" s="27" customFormat="1" ht="78.75" x14ac:dyDescent="0.2">
      <c r="A165" s="75">
        <v>5</v>
      </c>
      <c r="B165" s="13" t="s">
        <v>136</v>
      </c>
      <c r="C165" s="13" t="s">
        <v>239</v>
      </c>
      <c r="D165" s="12" t="s">
        <v>110</v>
      </c>
      <c r="E165" s="40" t="s">
        <v>170</v>
      </c>
      <c r="F165" s="77">
        <v>6.1000000000000004E-3</v>
      </c>
      <c r="G165" s="78">
        <v>0.23599999999999999</v>
      </c>
      <c r="H165" s="12" t="s">
        <v>34</v>
      </c>
      <c r="I165" s="78">
        <v>2.0999999999999999E-3</v>
      </c>
      <c r="J165" s="79">
        <v>1.75</v>
      </c>
      <c r="K165" s="26"/>
    </row>
    <row r="166" spans="1:15" s="27" customFormat="1" ht="63" x14ac:dyDescent="0.2">
      <c r="A166" s="75">
        <v>6</v>
      </c>
      <c r="B166" s="13" t="s">
        <v>142</v>
      </c>
      <c r="C166" s="13" t="s">
        <v>140</v>
      </c>
      <c r="D166" s="12" t="s">
        <v>141</v>
      </c>
      <c r="E166" s="40" t="s">
        <v>170</v>
      </c>
      <c r="F166" s="77">
        <v>6.0000000000000001E-3</v>
      </c>
      <c r="G166" s="100" t="s">
        <v>30</v>
      </c>
      <c r="H166" s="12" t="s">
        <v>34</v>
      </c>
      <c r="I166" s="78">
        <v>7.0000000000000007E-2</v>
      </c>
      <c r="J166" s="79">
        <v>1</v>
      </c>
      <c r="K166" s="26"/>
      <c r="O166" s="125"/>
    </row>
    <row r="167" spans="1:15" s="27" customFormat="1" ht="111" customHeight="1" x14ac:dyDescent="0.2">
      <c r="A167" s="75">
        <v>7</v>
      </c>
      <c r="B167" s="76" t="s">
        <v>240</v>
      </c>
      <c r="C167" s="13" t="s">
        <v>119</v>
      </c>
      <c r="D167" s="12" t="s">
        <v>241</v>
      </c>
      <c r="E167" s="98" t="s">
        <v>120</v>
      </c>
      <c r="F167" s="97">
        <v>0.01</v>
      </c>
      <c r="G167" s="98" t="s">
        <v>30</v>
      </c>
      <c r="H167" s="12" t="s">
        <v>31</v>
      </c>
      <c r="I167" s="98">
        <v>1E-3</v>
      </c>
      <c r="J167" s="99">
        <v>3</v>
      </c>
      <c r="K167" s="26"/>
    </row>
    <row r="168" spans="1:15" s="27" customFormat="1" ht="88.5" customHeight="1" x14ac:dyDescent="0.2">
      <c r="A168" s="75">
        <v>8</v>
      </c>
      <c r="B168" s="76" t="s">
        <v>142</v>
      </c>
      <c r="C168" s="13" t="s">
        <v>51</v>
      </c>
      <c r="D168" s="12" t="s">
        <v>242</v>
      </c>
      <c r="E168" s="98" t="s">
        <v>48</v>
      </c>
      <c r="F168" s="97">
        <v>6.2E-2</v>
      </c>
      <c r="G168" s="98" t="s">
        <v>30</v>
      </c>
      <c r="H168" s="12" t="s">
        <v>34</v>
      </c>
      <c r="I168" s="98" t="s">
        <v>30</v>
      </c>
      <c r="J168" s="104" t="s">
        <v>30</v>
      </c>
      <c r="K168" s="26"/>
    </row>
    <row r="169" spans="1:15" customFormat="1" ht="71.25" customHeight="1" x14ac:dyDescent="0.2">
      <c r="A169" s="75">
        <v>9</v>
      </c>
      <c r="B169" s="76" t="s">
        <v>142</v>
      </c>
      <c r="C169" s="13" t="s">
        <v>51</v>
      </c>
      <c r="D169" s="12" t="s">
        <v>52</v>
      </c>
      <c r="E169" s="98" t="s">
        <v>48</v>
      </c>
      <c r="F169" s="97">
        <v>0.02</v>
      </c>
      <c r="G169" s="98" t="s">
        <v>30</v>
      </c>
      <c r="H169" s="12" t="s">
        <v>34</v>
      </c>
      <c r="I169" s="98" t="s">
        <v>30</v>
      </c>
      <c r="J169" s="104" t="s">
        <v>30</v>
      </c>
      <c r="K169" s="21"/>
    </row>
    <row r="170" spans="1:15" customFormat="1" ht="63.75" customHeight="1" x14ac:dyDescent="0.2">
      <c r="A170" s="75">
        <v>10</v>
      </c>
      <c r="B170" s="76" t="s">
        <v>142</v>
      </c>
      <c r="C170" s="13" t="s">
        <v>51</v>
      </c>
      <c r="D170" s="12" t="s">
        <v>52</v>
      </c>
      <c r="E170" s="98" t="s">
        <v>48</v>
      </c>
      <c r="F170" s="97">
        <v>1.4999999999999999E-2</v>
      </c>
      <c r="G170" s="98" t="s">
        <v>30</v>
      </c>
      <c r="H170" s="12" t="s">
        <v>34</v>
      </c>
      <c r="I170" s="98" t="s">
        <v>30</v>
      </c>
      <c r="J170" s="104" t="s">
        <v>30</v>
      </c>
      <c r="K170" s="21"/>
    </row>
    <row r="171" spans="1:15" s="27" customFormat="1" ht="83.25" customHeight="1" x14ac:dyDescent="0.2">
      <c r="A171" s="75">
        <v>11</v>
      </c>
      <c r="B171" s="13" t="s">
        <v>136</v>
      </c>
      <c r="C171" s="13" t="s">
        <v>57</v>
      </c>
      <c r="D171" s="12" t="s">
        <v>58</v>
      </c>
      <c r="E171" s="12" t="s">
        <v>59</v>
      </c>
      <c r="F171" s="97">
        <v>0.15</v>
      </c>
      <c r="G171" s="98" t="s">
        <v>143</v>
      </c>
      <c r="H171" s="12" t="s">
        <v>180</v>
      </c>
      <c r="I171" s="98">
        <v>0.3</v>
      </c>
      <c r="J171" s="99" t="s">
        <v>30</v>
      </c>
      <c r="K171" s="26"/>
    </row>
    <row r="172" spans="1:15" s="27" customFormat="1" ht="99.75" customHeight="1" x14ac:dyDescent="0.2">
      <c r="A172" s="17">
        <v>12</v>
      </c>
      <c r="B172" s="76" t="s">
        <v>144</v>
      </c>
      <c r="C172" s="13" t="s">
        <v>145</v>
      </c>
      <c r="D172" s="12" t="s">
        <v>146</v>
      </c>
      <c r="E172" s="12" t="s">
        <v>59</v>
      </c>
      <c r="F172" s="97">
        <v>0.08</v>
      </c>
      <c r="G172" s="105" t="s">
        <v>147</v>
      </c>
      <c r="H172" s="12" t="s">
        <v>180</v>
      </c>
      <c r="I172" s="98">
        <v>0.01</v>
      </c>
      <c r="J172" s="104" t="s">
        <v>30</v>
      </c>
      <c r="K172" s="26"/>
    </row>
    <row r="173" spans="1:15" s="27" customFormat="1" ht="78.75" x14ac:dyDescent="0.2">
      <c r="A173" s="17">
        <v>13</v>
      </c>
      <c r="B173" s="76" t="s">
        <v>243</v>
      </c>
      <c r="C173" s="13" t="s">
        <v>145</v>
      </c>
      <c r="D173" s="12" t="s">
        <v>146</v>
      </c>
      <c r="E173" s="12" t="s">
        <v>59</v>
      </c>
      <c r="F173" s="97">
        <v>0.2</v>
      </c>
      <c r="G173" s="105"/>
      <c r="H173" s="12" t="s">
        <v>180</v>
      </c>
      <c r="I173" s="98"/>
      <c r="J173" s="104"/>
      <c r="K173" s="26"/>
    </row>
    <row r="174" spans="1:15" customFormat="1" ht="63" x14ac:dyDescent="0.2">
      <c r="A174" s="17">
        <v>14</v>
      </c>
      <c r="B174" s="98" t="s">
        <v>148</v>
      </c>
      <c r="C174" s="12" t="s">
        <v>149</v>
      </c>
      <c r="D174" s="12" t="s">
        <v>150</v>
      </c>
      <c r="E174" s="40" t="s">
        <v>170</v>
      </c>
      <c r="F174" s="97">
        <v>0.05</v>
      </c>
      <c r="G174" s="97" t="s">
        <v>30</v>
      </c>
      <c r="H174" s="97" t="s">
        <v>34</v>
      </c>
      <c r="I174" s="97" t="s">
        <v>30</v>
      </c>
      <c r="J174" s="106" t="s">
        <v>30</v>
      </c>
      <c r="K174" s="21"/>
    </row>
    <row r="175" spans="1:15" customFormat="1" ht="63" x14ac:dyDescent="0.2">
      <c r="A175" s="17">
        <v>15</v>
      </c>
      <c r="B175" s="98" t="s">
        <v>151</v>
      </c>
      <c r="C175" s="12" t="s">
        <v>152</v>
      </c>
      <c r="D175" s="12" t="s">
        <v>67</v>
      </c>
      <c r="E175" s="40" t="s">
        <v>170</v>
      </c>
      <c r="F175" s="97">
        <v>1.6E-2</v>
      </c>
      <c r="G175" s="97" t="s">
        <v>30</v>
      </c>
      <c r="H175" s="97" t="s">
        <v>34</v>
      </c>
      <c r="I175" s="97" t="s">
        <v>30</v>
      </c>
      <c r="J175" s="106" t="s">
        <v>30</v>
      </c>
      <c r="K175" s="21"/>
    </row>
    <row r="176" spans="1:15" s="27" customFormat="1" ht="112.5" customHeight="1" x14ac:dyDescent="0.2">
      <c r="A176" s="17">
        <v>16</v>
      </c>
      <c r="B176" s="98" t="s">
        <v>244</v>
      </c>
      <c r="C176" s="12" t="s">
        <v>245</v>
      </c>
      <c r="D176" s="12" t="s">
        <v>246</v>
      </c>
      <c r="E176" s="12" t="s">
        <v>222</v>
      </c>
      <c r="F176" s="97">
        <v>4.4999999999999998E-2</v>
      </c>
      <c r="G176" s="97">
        <v>0.6</v>
      </c>
      <c r="H176" s="97" t="s">
        <v>34</v>
      </c>
      <c r="I176" s="97">
        <v>6.0000000000000001E-3</v>
      </c>
      <c r="J176" s="120">
        <v>6.5</v>
      </c>
      <c r="K176" s="26"/>
    </row>
    <row r="177" spans="1:13" s="27" customFormat="1" ht="84.75" customHeight="1" x14ac:dyDescent="0.2">
      <c r="A177" s="17">
        <v>17</v>
      </c>
      <c r="B177" s="98" t="s">
        <v>247</v>
      </c>
      <c r="C177" s="12" t="s">
        <v>248</v>
      </c>
      <c r="D177" s="12" t="s">
        <v>249</v>
      </c>
      <c r="E177" s="12" t="s">
        <v>170</v>
      </c>
      <c r="F177" s="97">
        <v>0.05</v>
      </c>
      <c r="G177" s="97"/>
      <c r="H177" s="97" t="s">
        <v>34</v>
      </c>
      <c r="I177" s="97"/>
      <c r="J177" s="120">
        <v>1</v>
      </c>
      <c r="K177" s="26"/>
    </row>
    <row r="178" spans="1:13" s="27" customFormat="1" ht="91.5" customHeight="1" x14ac:dyDescent="0.2">
      <c r="A178" s="17">
        <v>18</v>
      </c>
      <c r="B178" s="98" t="s">
        <v>250</v>
      </c>
      <c r="C178" s="12" t="s">
        <v>251</v>
      </c>
      <c r="D178" s="12" t="s">
        <v>191</v>
      </c>
      <c r="E178" s="12" t="s">
        <v>192</v>
      </c>
      <c r="F178" s="97">
        <v>3.0000000000000001E-3</v>
      </c>
      <c r="G178" s="97">
        <v>0.1</v>
      </c>
      <c r="H178" s="97" t="s">
        <v>34</v>
      </c>
      <c r="I178" s="97">
        <v>0.1</v>
      </c>
      <c r="J178" s="120">
        <v>1.6</v>
      </c>
      <c r="K178" s="26"/>
    </row>
    <row r="179" spans="1:13" s="27" customFormat="1" ht="60.75" customHeight="1" x14ac:dyDescent="0.2">
      <c r="A179" s="17">
        <v>19</v>
      </c>
      <c r="B179" s="98" t="s">
        <v>252</v>
      </c>
      <c r="C179" s="12" t="s">
        <v>224</v>
      </c>
      <c r="D179" s="12" t="s">
        <v>225</v>
      </c>
      <c r="E179" s="12"/>
      <c r="F179" s="97">
        <v>0.04</v>
      </c>
      <c r="G179" s="97"/>
      <c r="H179" s="97" t="s">
        <v>34</v>
      </c>
      <c r="I179" s="97">
        <v>0.02</v>
      </c>
      <c r="J179" s="106"/>
      <c r="K179" s="26"/>
    </row>
    <row r="180" spans="1:13" customFormat="1" ht="89.25" customHeight="1" x14ac:dyDescent="0.2">
      <c r="A180" s="17">
        <v>20</v>
      </c>
      <c r="B180" s="98" t="s">
        <v>153</v>
      </c>
      <c r="C180" s="12" t="s">
        <v>154</v>
      </c>
      <c r="D180" s="12" t="s">
        <v>155</v>
      </c>
      <c r="E180" s="12" t="s">
        <v>120</v>
      </c>
      <c r="F180" s="97">
        <v>4.1999999999999997E-3</v>
      </c>
      <c r="G180" s="97" t="s">
        <v>30</v>
      </c>
      <c r="H180" s="97" t="s">
        <v>34</v>
      </c>
      <c r="I180" s="97" t="s">
        <v>30</v>
      </c>
      <c r="J180" s="106" t="s">
        <v>30</v>
      </c>
      <c r="K180" s="21"/>
    </row>
    <row r="181" spans="1:13" customFormat="1" ht="33.75" customHeight="1" thickBot="1" x14ac:dyDescent="0.25">
      <c r="A181" s="65"/>
      <c r="B181" s="107"/>
      <c r="C181" s="67"/>
      <c r="D181" s="67"/>
      <c r="E181" s="68">
        <f>F181+F146</f>
        <v>0.79530000000000001</v>
      </c>
      <c r="F181" s="108">
        <f>F163+F164+F165+F166+F166+F167+F168+F169+F170+F171+F172+F174+F175+F176+F180</f>
        <v>0.55230000000000001</v>
      </c>
      <c r="G181" s="109"/>
      <c r="H181" s="109"/>
      <c r="I181" s="109"/>
      <c r="J181" s="110"/>
      <c r="K181" s="21"/>
    </row>
    <row r="182" spans="1:13" ht="39.75" customHeight="1" thickBot="1" x14ac:dyDescent="0.25">
      <c r="A182" s="150" t="s">
        <v>9</v>
      </c>
      <c r="B182" s="151"/>
      <c r="C182" s="151"/>
      <c r="D182" s="151"/>
      <c r="E182" s="151"/>
      <c r="F182" s="151"/>
      <c r="G182" s="151"/>
      <c r="H182" s="151"/>
      <c r="I182" s="151"/>
      <c r="J182" s="152"/>
      <c r="K182" s="20"/>
    </row>
    <row r="183" spans="1:13" ht="32.25" customHeight="1" x14ac:dyDescent="0.2">
      <c r="A183" s="130" t="s">
        <v>10</v>
      </c>
      <c r="B183" s="131"/>
      <c r="C183" s="131"/>
      <c r="D183" s="131"/>
      <c r="E183" s="131"/>
      <c r="F183" s="131"/>
      <c r="G183" s="131"/>
      <c r="H183" s="131"/>
      <c r="I183" s="131"/>
      <c r="J183" s="132"/>
      <c r="K183" s="20"/>
    </row>
    <row r="184" spans="1:13" ht="29.25" customHeight="1" x14ac:dyDescent="0.2">
      <c r="A184" s="133" t="s">
        <v>135</v>
      </c>
      <c r="B184" s="149"/>
      <c r="C184" s="149"/>
      <c r="D184" s="149"/>
      <c r="E184" s="149"/>
      <c r="F184" s="149"/>
      <c r="G184" s="149"/>
      <c r="H184" s="149"/>
      <c r="I184" s="149"/>
      <c r="J184" s="149"/>
      <c r="K184" s="20"/>
    </row>
    <row r="185" spans="1:13" s="27" customFormat="1" ht="120.75" customHeight="1" x14ac:dyDescent="0.2">
      <c r="A185" s="17">
        <v>1</v>
      </c>
      <c r="B185" s="98" t="s">
        <v>156</v>
      </c>
      <c r="C185" s="98" t="s">
        <v>145</v>
      </c>
      <c r="D185" s="98" t="s">
        <v>146</v>
      </c>
      <c r="E185" s="98" t="s">
        <v>157</v>
      </c>
      <c r="F185" s="97">
        <v>1.3</v>
      </c>
      <c r="G185" s="98" t="s">
        <v>30</v>
      </c>
      <c r="H185" s="98" t="s">
        <v>86</v>
      </c>
      <c r="I185" s="98" t="s">
        <v>30</v>
      </c>
      <c r="J185" s="104" t="s">
        <v>30</v>
      </c>
      <c r="K185" s="26"/>
    </row>
    <row r="186" spans="1:13" s="27" customFormat="1" ht="75" customHeight="1" x14ac:dyDescent="0.2">
      <c r="A186" s="47">
        <v>2</v>
      </c>
      <c r="B186" s="111" t="s">
        <v>253</v>
      </c>
      <c r="C186" s="111" t="s">
        <v>254</v>
      </c>
      <c r="D186" s="111" t="s">
        <v>246</v>
      </c>
      <c r="E186" s="111" t="s">
        <v>222</v>
      </c>
      <c r="F186" s="112">
        <v>0.7</v>
      </c>
      <c r="G186" s="111"/>
      <c r="H186" s="111" t="s">
        <v>34</v>
      </c>
      <c r="I186" s="111">
        <v>0.09</v>
      </c>
      <c r="J186" s="113">
        <v>8</v>
      </c>
      <c r="K186" s="26"/>
    </row>
    <row r="187" spans="1:13" s="27" customFormat="1" ht="79.5" customHeight="1" x14ac:dyDescent="0.2">
      <c r="A187" s="47">
        <v>3</v>
      </c>
      <c r="B187" s="111" t="s">
        <v>255</v>
      </c>
      <c r="C187" s="111" t="s">
        <v>256</v>
      </c>
      <c r="D187" s="111" t="s">
        <v>257</v>
      </c>
      <c r="E187" s="111" t="s">
        <v>222</v>
      </c>
      <c r="F187" s="112">
        <v>0.57899999999999996</v>
      </c>
      <c r="G187" s="111"/>
      <c r="H187" s="111" t="s">
        <v>34</v>
      </c>
      <c r="I187" s="111"/>
      <c r="J187" s="113"/>
      <c r="K187" s="26"/>
    </row>
    <row r="188" spans="1:13" s="27" customFormat="1" ht="78.75" x14ac:dyDescent="0.2">
      <c r="A188" s="47">
        <v>4</v>
      </c>
      <c r="B188" s="111" t="s">
        <v>158</v>
      </c>
      <c r="C188" s="111" t="s">
        <v>145</v>
      </c>
      <c r="D188" s="111" t="s">
        <v>146</v>
      </c>
      <c r="E188" s="111" t="s">
        <v>59</v>
      </c>
      <c r="F188" s="112">
        <v>5</v>
      </c>
      <c r="G188" s="111" t="s">
        <v>159</v>
      </c>
      <c r="H188" s="111" t="s">
        <v>86</v>
      </c>
      <c r="I188" s="111">
        <v>1.7</v>
      </c>
      <c r="J188" s="113" t="s">
        <v>30</v>
      </c>
      <c r="K188" s="26"/>
      <c r="M188" s="123"/>
    </row>
    <row r="189" spans="1:13" s="16" customFormat="1" ht="51.75" customHeight="1" thickBot="1" x14ac:dyDescent="0.25">
      <c r="A189" s="114"/>
      <c r="B189" s="115"/>
      <c r="C189" s="115"/>
      <c r="D189" s="115"/>
      <c r="E189" s="115"/>
      <c r="F189" s="116">
        <f>SUM(F185:F188)</f>
        <v>7.5789999999999997</v>
      </c>
      <c r="G189" s="115"/>
      <c r="H189" s="115"/>
      <c r="I189" s="115"/>
      <c r="J189" s="117"/>
      <c r="K189" s="21"/>
    </row>
    <row r="190" spans="1:13" s="16" customFormat="1" ht="17.25" customHeight="1" x14ac:dyDescent="0.2">
      <c r="A190" s="34"/>
      <c r="B190" s="127"/>
      <c r="C190" s="127"/>
      <c r="D190" s="127"/>
      <c r="E190" s="127"/>
      <c r="F190" s="128"/>
      <c r="G190" s="127"/>
      <c r="H190" s="127"/>
      <c r="I190" s="127"/>
      <c r="J190" s="127"/>
    </row>
    <row r="191" spans="1:13" ht="30.75" hidden="1" customHeight="1" x14ac:dyDescent="0.2">
      <c r="A191" s="118"/>
      <c r="B191" s="119"/>
      <c r="C191" s="118"/>
      <c r="D191" s="118"/>
      <c r="E191" s="118"/>
      <c r="F191" s="118"/>
      <c r="G191" s="118"/>
      <c r="H191" s="118"/>
      <c r="I191" s="118"/>
    </row>
    <row r="192" spans="1:13" ht="40.5" customHeight="1" x14ac:dyDescent="0.2">
      <c r="A192" s="11"/>
      <c r="B192" s="129" t="s">
        <v>349</v>
      </c>
      <c r="D192" s="118"/>
      <c r="E192" s="118"/>
      <c r="F192" s="118"/>
      <c r="G192" s="118"/>
      <c r="H192" s="118"/>
      <c r="I192" s="11" t="s">
        <v>350</v>
      </c>
      <c r="J192" s="118"/>
    </row>
    <row r="193" spans="1:10" ht="30.75" customHeight="1" x14ac:dyDescent="0.2">
      <c r="A193" s="11"/>
      <c r="B193" s="129"/>
      <c r="C193" s="118"/>
      <c r="D193" s="118"/>
      <c r="E193" s="118"/>
      <c r="F193" s="118"/>
      <c r="G193" s="118"/>
      <c r="H193" s="118"/>
      <c r="I193" s="11"/>
      <c r="J193" s="118"/>
    </row>
    <row r="194" spans="1:10" ht="30.75" customHeight="1" x14ac:dyDescent="0.2">
      <c r="A194" s="118"/>
      <c r="B194" s="119"/>
      <c r="C194" s="118"/>
      <c r="D194" s="118"/>
      <c r="E194" s="118"/>
      <c r="F194" s="118"/>
      <c r="G194" s="118"/>
      <c r="H194" s="118"/>
      <c r="I194" s="118"/>
      <c r="J194" s="118"/>
    </row>
    <row r="195" spans="1:10" ht="30.75" customHeight="1" x14ac:dyDescent="0.2">
      <c r="A195" s="118"/>
      <c r="B195" s="119"/>
      <c r="C195" s="118"/>
      <c r="D195" s="118"/>
      <c r="E195" s="118"/>
      <c r="F195" s="118"/>
      <c r="G195" s="118"/>
      <c r="H195" s="118"/>
      <c r="I195" s="118"/>
      <c r="J195" s="118"/>
    </row>
    <row r="196" spans="1:10" ht="30.75" customHeight="1" x14ac:dyDescent="0.2">
      <c r="A196" s="118"/>
      <c r="B196" s="119"/>
      <c r="C196" s="118"/>
      <c r="D196" s="118"/>
      <c r="E196" s="118"/>
      <c r="F196" s="118"/>
      <c r="G196" s="118"/>
      <c r="H196" s="118"/>
      <c r="I196" s="118"/>
      <c r="J196" s="118"/>
    </row>
    <row r="197" spans="1:10" ht="30.75" customHeight="1" x14ac:dyDescent="0.2">
      <c r="A197" s="118"/>
      <c r="B197" s="119"/>
      <c r="C197" s="118"/>
      <c r="D197" s="118"/>
      <c r="E197" s="118"/>
      <c r="F197" s="118"/>
      <c r="G197" s="118"/>
      <c r="H197" s="118"/>
      <c r="I197" s="118"/>
      <c r="J197" s="118"/>
    </row>
    <row r="198" spans="1:10" ht="30.75" customHeight="1" x14ac:dyDescent="0.2">
      <c r="A198" s="118"/>
      <c r="B198" s="119"/>
      <c r="C198" s="118"/>
      <c r="D198" s="118"/>
      <c r="E198" s="118"/>
      <c r="F198" s="118"/>
      <c r="G198" s="118"/>
      <c r="H198" s="118"/>
      <c r="I198" s="118"/>
      <c r="J198" s="118"/>
    </row>
    <row r="199" spans="1:10" ht="30.75" customHeight="1" x14ac:dyDescent="0.2">
      <c r="A199" s="118"/>
      <c r="B199" s="119"/>
      <c r="C199" s="118"/>
      <c r="D199" s="118"/>
      <c r="E199" s="118"/>
      <c r="F199" s="118"/>
      <c r="G199" s="118"/>
      <c r="H199" s="118"/>
      <c r="I199" s="118"/>
      <c r="J199" s="118"/>
    </row>
    <row r="200" spans="1:10" ht="30.75" customHeight="1" x14ac:dyDescent="0.2">
      <c r="A200" s="118"/>
      <c r="B200" s="119"/>
      <c r="C200" s="118"/>
      <c r="D200" s="118"/>
      <c r="E200" s="118"/>
      <c r="F200" s="118"/>
      <c r="G200" s="118"/>
      <c r="H200" s="118"/>
      <c r="I200" s="118"/>
      <c r="J200" s="118"/>
    </row>
    <row r="201" spans="1:10" ht="30.75" customHeight="1" x14ac:dyDescent="0.2">
      <c r="A201" s="118"/>
      <c r="B201" s="119"/>
      <c r="C201" s="118"/>
      <c r="D201" s="118"/>
      <c r="E201" s="118"/>
      <c r="F201" s="118"/>
      <c r="G201" s="118"/>
      <c r="H201" s="118"/>
      <c r="I201" s="118"/>
      <c r="J201" s="118"/>
    </row>
    <row r="202" spans="1:10" ht="30.75" customHeight="1" x14ac:dyDescent="0.2">
      <c r="A202" s="118"/>
      <c r="B202" s="119"/>
      <c r="C202" s="118"/>
      <c r="D202" s="118"/>
      <c r="E202" s="118"/>
      <c r="F202" s="118"/>
      <c r="G202" s="118"/>
      <c r="H202" s="118"/>
      <c r="I202" s="118"/>
      <c r="J202" s="118"/>
    </row>
    <row r="203" spans="1:10" ht="30.75" customHeight="1" x14ac:dyDescent="0.2">
      <c r="A203" s="118"/>
      <c r="B203" s="119"/>
      <c r="C203" s="118"/>
      <c r="D203" s="118"/>
      <c r="E203" s="118"/>
      <c r="F203" s="118"/>
      <c r="G203" s="118"/>
      <c r="H203" s="118"/>
      <c r="I203" s="118"/>
      <c r="J203" s="118"/>
    </row>
    <row r="204" spans="1:10" ht="30.75" customHeight="1" x14ac:dyDescent="0.2">
      <c r="A204" s="118"/>
      <c r="B204" s="119"/>
      <c r="C204" s="118"/>
      <c r="D204" s="118"/>
      <c r="E204" s="118"/>
      <c r="F204" s="118"/>
      <c r="G204" s="118"/>
      <c r="H204" s="118"/>
      <c r="I204" s="118"/>
      <c r="J204" s="118"/>
    </row>
    <row r="205" spans="1:10" ht="30.75" customHeight="1" x14ac:dyDescent="0.2">
      <c r="A205" s="118"/>
      <c r="B205" s="119"/>
      <c r="C205" s="118"/>
      <c r="D205" s="118"/>
      <c r="E205" s="118"/>
      <c r="F205" s="118"/>
      <c r="G205" s="118"/>
      <c r="H205" s="118"/>
      <c r="I205" s="118"/>
      <c r="J205" s="118"/>
    </row>
    <row r="206" spans="1:10" ht="30.75" customHeight="1" x14ac:dyDescent="0.2">
      <c r="A206" s="118"/>
      <c r="B206" s="119"/>
      <c r="C206" s="118"/>
      <c r="D206" s="118"/>
      <c r="E206" s="118"/>
      <c r="F206" s="118"/>
      <c r="G206" s="118"/>
      <c r="H206" s="118"/>
      <c r="I206" s="118"/>
      <c r="J206" s="118"/>
    </row>
    <row r="207" spans="1:10" ht="30.75" customHeight="1" x14ac:dyDescent="0.2">
      <c r="A207" s="118"/>
      <c r="B207" s="119"/>
      <c r="C207" s="118"/>
      <c r="D207" s="118"/>
      <c r="E207" s="118"/>
      <c r="F207" s="118"/>
      <c r="G207" s="118"/>
      <c r="H207" s="118"/>
      <c r="I207" s="118"/>
      <c r="J207" s="118"/>
    </row>
    <row r="208" spans="1:10" ht="30.75" customHeight="1" x14ac:dyDescent="0.2">
      <c r="A208" s="118"/>
      <c r="B208" s="119"/>
      <c r="C208" s="118"/>
      <c r="D208" s="118"/>
      <c r="E208" s="118"/>
      <c r="F208" s="118"/>
      <c r="G208" s="118"/>
      <c r="H208" s="118"/>
      <c r="I208" s="118"/>
      <c r="J208" s="118"/>
    </row>
    <row r="209" spans="1:10" ht="30.75" customHeight="1" x14ac:dyDescent="0.2">
      <c r="A209" s="118"/>
      <c r="B209" s="119"/>
      <c r="C209" s="118"/>
      <c r="D209" s="118"/>
      <c r="E209" s="118"/>
      <c r="F209" s="118"/>
      <c r="G209" s="118"/>
      <c r="H209" s="118"/>
      <c r="I209" s="118"/>
      <c r="J209" s="118"/>
    </row>
    <row r="210" spans="1:10" ht="30.75" customHeight="1" x14ac:dyDescent="0.2">
      <c r="A210" s="118"/>
      <c r="B210" s="119"/>
      <c r="C210" s="118"/>
      <c r="D210" s="118"/>
      <c r="E210" s="118"/>
      <c r="F210" s="118"/>
      <c r="G210" s="118"/>
      <c r="H210" s="118"/>
      <c r="I210" s="118"/>
      <c r="J210" s="118"/>
    </row>
    <row r="211" spans="1:10" ht="30.75" customHeight="1" x14ac:dyDescent="0.2">
      <c r="A211" s="118"/>
      <c r="B211" s="119"/>
      <c r="C211" s="118"/>
      <c r="D211" s="118"/>
      <c r="E211" s="118"/>
      <c r="F211" s="118"/>
      <c r="G211" s="118"/>
      <c r="H211" s="118"/>
      <c r="I211" s="118"/>
      <c r="J211" s="118"/>
    </row>
    <row r="212" spans="1:10" ht="30.75" customHeight="1" x14ac:dyDescent="0.2">
      <c r="A212" s="118"/>
      <c r="B212" s="119"/>
      <c r="C212" s="118"/>
      <c r="D212" s="118"/>
      <c r="E212" s="118"/>
      <c r="F212" s="118"/>
      <c r="G212" s="118"/>
      <c r="H212" s="118"/>
      <c r="I212" s="118"/>
      <c r="J212" s="118"/>
    </row>
    <row r="213" spans="1:10" ht="30.75" customHeight="1" x14ac:dyDescent="0.2">
      <c r="A213" s="118"/>
      <c r="B213" s="119"/>
      <c r="C213" s="118"/>
      <c r="D213" s="118"/>
      <c r="E213" s="118"/>
      <c r="F213" s="118"/>
      <c r="G213" s="118"/>
      <c r="H213" s="118"/>
      <c r="I213" s="118"/>
      <c r="J213" s="118"/>
    </row>
    <row r="214" spans="1:10" ht="30.75" customHeight="1" x14ac:dyDescent="0.2">
      <c r="A214" s="118"/>
      <c r="B214" s="119"/>
      <c r="C214" s="118"/>
      <c r="D214" s="118"/>
      <c r="E214" s="118"/>
      <c r="F214" s="118"/>
      <c r="G214" s="118"/>
      <c r="H214" s="118"/>
      <c r="I214" s="118"/>
      <c r="J214" s="118"/>
    </row>
    <row r="215" spans="1:10" ht="30.75" customHeight="1" x14ac:dyDescent="0.2">
      <c r="A215" s="118"/>
      <c r="B215" s="119"/>
      <c r="C215" s="118"/>
      <c r="D215" s="118"/>
      <c r="E215" s="118"/>
      <c r="F215" s="118"/>
      <c r="G215" s="118"/>
      <c r="H215" s="118"/>
      <c r="I215" s="118"/>
      <c r="J215" s="118"/>
    </row>
    <row r="216" spans="1:10" ht="30.75" customHeight="1" x14ac:dyDescent="0.2">
      <c r="A216" s="118"/>
      <c r="B216" s="119"/>
      <c r="C216" s="118"/>
      <c r="D216" s="118"/>
      <c r="E216" s="118"/>
      <c r="F216" s="118"/>
      <c r="G216" s="118"/>
      <c r="H216" s="118"/>
      <c r="I216" s="118"/>
      <c r="J216" s="118"/>
    </row>
    <row r="217" spans="1:10" ht="30.75" customHeight="1" x14ac:dyDescent="0.2">
      <c r="A217" s="118"/>
      <c r="B217" s="119"/>
      <c r="C217" s="118"/>
      <c r="D217" s="118"/>
      <c r="E217" s="118"/>
      <c r="F217" s="118"/>
      <c r="G217" s="118"/>
      <c r="H217" s="118"/>
      <c r="I217" s="118"/>
      <c r="J217" s="118"/>
    </row>
    <row r="218" spans="1:10" ht="30.75" customHeight="1" x14ac:dyDescent="0.2">
      <c r="A218" s="118"/>
      <c r="B218" s="119"/>
      <c r="C218" s="118"/>
      <c r="D218" s="118"/>
      <c r="E218" s="118"/>
      <c r="F218" s="118"/>
      <c r="G218" s="118"/>
      <c r="H218" s="118"/>
      <c r="I218" s="118"/>
      <c r="J218" s="118"/>
    </row>
    <row r="219" spans="1:10" ht="30.75" customHeight="1" x14ac:dyDescent="0.2">
      <c r="A219" s="118"/>
      <c r="B219" s="119"/>
      <c r="C219" s="118"/>
      <c r="D219" s="118"/>
      <c r="E219" s="118"/>
      <c r="F219" s="118"/>
      <c r="G219" s="118"/>
      <c r="H219" s="118"/>
      <c r="I219" s="118"/>
      <c r="J219" s="118"/>
    </row>
    <row r="220" spans="1:10" ht="30.75" customHeight="1" x14ac:dyDescent="0.2">
      <c r="A220" s="118"/>
      <c r="B220" s="119"/>
      <c r="C220" s="118"/>
      <c r="D220" s="118"/>
      <c r="E220" s="118"/>
      <c r="F220" s="118"/>
      <c r="G220" s="118"/>
      <c r="H220" s="118"/>
      <c r="I220" s="118"/>
      <c r="J220" s="118"/>
    </row>
    <row r="221" spans="1:10" ht="30.75" customHeight="1" x14ac:dyDescent="0.2">
      <c r="A221" s="118"/>
      <c r="B221" s="119"/>
      <c r="C221" s="118"/>
      <c r="D221" s="118"/>
      <c r="E221" s="118"/>
      <c r="F221" s="118"/>
      <c r="G221" s="118"/>
      <c r="H221" s="118"/>
      <c r="I221" s="118"/>
      <c r="J221" s="118"/>
    </row>
    <row r="222" spans="1:10" ht="30.75" customHeight="1" x14ac:dyDescent="0.2">
      <c r="A222" s="118"/>
      <c r="B222" s="119"/>
      <c r="C222" s="118"/>
      <c r="D222" s="118"/>
      <c r="E222" s="118"/>
      <c r="F222" s="118"/>
      <c r="G222" s="118"/>
      <c r="H222" s="118"/>
      <c r="I222" s="118"/>
      <c r="J222" s="118"/>
    </row>
    <row r="223" spans="1:10" ht="30.75" customHeight="1" x14ac:dyDescent="0.2">
      <c r="A223" s="118"/>
      <c r="B223" s="119"/>
      <c r="C223" s="118"/>
      <c r="D223" s="118"/>
      <c r="E223" s="118"/>
      <c r="F223" s="118"/>
      <c r="G223" s="118"/>
      <c r="H223" s="118"/>
      <c r="I223" s="118"/>
      <c r="J223" s="118"/>
    </row>
    <row r="224" spans="1:10" ht="30.75" customHeight="1" x14ac:dyDescent="0.2">
      <c r="A224" s="118"/>
      <c r="B224" s="119"/>
      <c r="C224" s="118"/>
      <c r="D224" s="118"/>
      <c r="E224" s="118"/>
      <c r="F224" s="118"/>
      <c r="G224" s="118"/>
      <c r="H224" s="118"/>
      <c r="I224" s="118"/>
      <c r="J224" s="118"/>
    </row>
    <row r="225" spans="1:10" ht="30.75" customHeight="1" x14ac:dyDescent="0.2">
      <c r="A225" s="118"/>
      <c r="B225" s="119"/>
      <c r="C225" s="118"/>
      <c r="D225" s="118"/>
      <c r="E225" s="118"/>
      <c r="F225" s="118"/>
      <c r="G225" s="118"/>
      <c r="H225" s="118"/>
      <c r="I225" s="118"/>
      <c r="J225" s="118"/>
    </row>
    <row r="226" spans="1:10" ht="30.75" customHeight="1" x14ac:dyDescent="0.2">
      <c r="A226" s="118"/>
      <c r="B226" s="119"/>
      <c r="C226" s="118"/>
      <c r="D226" s="118"/>
      <c r="E226" s="118"/>
      <c r="F226" s="118"/>
      <c r="G226" s="118"/>
      <c r="H226" s="118"/>
      <c r="I226" s="118"/>
      <c r="J226" s="118"/>
    </row>
    <row r="227" spans="1:10" ht="30.75" customHeight="1" x14ac:dyDescent="0.2">
      <c r="A227" s="118"/>
      <c r="B227" s="119"/>
      <c r="C227" s="118"/>
      <c r="D227" s="118"/>
      <c r="E227" s="118"/>
      <c r="F227" s="118"/>
      <c r="G227" s="118"/>
      <c r="H227" s="118"/>
      <c r="I227" s="118"/>
      <c r="J227" s="118"/>
    </row>
    <row r="228" spans="1:10" ht="30.75" customHeight="1" x14ac:dyDescent="0.2">
      <c r="A228" s="118"/>
      <c r="B228" s="119"/>
      <c r="C228" s="118"/>
      <c r="D228" s="118"/>
      <c r="E228" s="118"/>
      <c r="F228" s="118"/>
      <c r="G228" s="118"/>
      <c r="H228" s="118"/>
      <c r="I228" s="118"/>
      <c r="J228" s="118"/>
    </row>
    <row r="229" spans="1:10" ht="30.75" customHeight="1" x14ac:dyDescent="0.2">
      <c r="A229" s="118"/>
      <c r="B229" s="119"/>
      <c r="C229" s="118"/>
      <c r="D229" s="118"/>
      <c r="E229" s="118"/>
      <c r="F229" s="118"/>
      <c r="G229" s="118"/>
      <c r="H229" s="118"/>
      <c r="I229" s="118"/>
      <c r="J229" s="118"/>
    </row>
    <row r="230" spans="1:10" ht="30.75" customHeight="1" x14ac:dyDescent="0.2">
      <c r="A230" s="118"/>
      <c r="B230" s="119"/>
      <c r="C230" s="118"/>
      <c r="D230" s="118"/>
      <c r="E230" s="118"/>
      <c r="F230" s="118"/>
      <c r="G230" s="118"/>
      <c r="H230" s="118"/>
      <c r="I230" s="118"/>
      <c r="J230" s="118"/>
    </row>
    <row r="231" spans="1:10" ht="30.75" customHeight="1" x14ac:dyDescent="0.2">
      <c r="A231" s="118"/>
      <c r="B231" s="119"/>
      <c r="C231" s="118"/>
      <c r="D231" s="118"/>
      <c r="E231" s="118"/>
      <c r="F231" s="118"/>
      <c r="G231" s="118"/>
      <c r="H231" s="118"/>
      <c r="I231" s="118"/>
      <c r="J231" s="118"/>
    </row>
    <row r="232" spans="1:10" ht="30.75" customHeight="1" x14ac:dyDescent="0.2">
      <c r="A232" s="118"/>
      <c r="B232" s="119"/>
      <c r="C232" s="118"/>
      <c r="D232" s="118"/>
      <c r="E232" s="118"/>
      <c r="F232" s="118"/>
      <c r="G232" s="118"/>
      <c r="H232" s="118"/>
      <c r="I232" s="118"/>
      <c r="J232" s="118"/>
    </row>
    <row r="233" spans="1:10" ht="30.75" customHeight="1" x14ac:dyDescent="0.2">
      <c r="A233" s="118"/>
      <c r="B233" s="119"/>
      <c r="C233" s="118"/>
      <c r="D233" s="118"/>
      <c r="E233" s="118"/>
      <c r="F233" s="118"/>
      <c r="G233" s="118"/>
      <c r="H233" s="118"/>
      <c r="I233" s="118"/>
      <c r="J233" s="118"/>
    </row>
    <row r="234" spans="1:10" ht="30.75" customHeight="1" x14ac:dyDescent="0.2">
      <c r="A234" s="118"/>
      <c r="B234" s="119"/>
      <c r="C234" s="118"/>
      <c r="D234" s="118"/>
      <c r="E234" s="118"/>
      <c r="F234" s="118"/>
      <c r="G234" s="118"/>
      <c r="H234" s="118"/>
      <c r="I234" s="118"/>
      <c r="J234" s="118"/>
    </row>
    <row r="235" spans="1:10" ht="30.75" customHeight="1" x14ac:dyDescent="0.2">
      <c r="A235" s="118"/>
      <c r="B235" s="119"/>
      <c r="C235" s="118"/>
      <c r="D235" s="118"/>
      <c r="E235" s="118"/>
      <c r="F235" s="118"/>
      <c r="G235" s="118"/>
      <c r="H235" s="118"/>
      <c r="I235" s="118"/>
      <c r="J235" s="118"/>
    </row>
    <row r="236" spans="1:10" ht="30.75" customHeight="1" x14ac:dyDescent="0.2">
      <c r="A236" s="118"/>
      <c r="B236" s="119"/>
      <c r="C236" s="118"/>
      <c r="D236" s="118"/>
      <c r="E236" s="118"/>
      <c r="F236" s="118"/>
      <c r="G236" s="118"/>
      <c r="H236" s="118"/>
      <c r="I236" s="118"/>
      <c r="J236" s="118"/>
    </row>
    <row r="237" spans="1:10" ht="30.75" customHeight="1" x14ac:dyDescent="0.2">
      <c r="A237" s="118"/>
      <c r="B237" s="119"/>
      <c r="C237" s="118"/>
      <c r="D237" s="118"/>
      <c r="E237" s="118"/>
      <c r="F237" s="118"/>
      <c r="G237" s="118"/>
      <c r="H237" s="118"/>
      <c r="I237" s="118"/>
      <c r="J237" s="118"/>
    </row>
    <row r="238" spans="1:10" ht="30.75" customHeight="1" x14ac:dyDescent="0.2">
      <c r="A238" s="118"/>
      <c r="B238" s="119"/>
      <c r="C238" s="118"/>
      <c r="D238" s="118"/>
      <c r="E238" s="118"/>
      <c r="F238" s="118"/>
      <c r="G238" s="118"/>
      <c r="H238" s="118"/>
      <c r="I238" s="118"/>
      <c r="J238" s="118"/>
    </row>
    <row r="239" spans="1:10" ht="30.75" customHeight="1" x14ac:dyDescent="0.2">
      <c r="A239" s="118"/>
      <c r="B239" s="119"/>
      <c r="C239" s="118"/>
      <c r="D239" s="118"/>
      <c r="E239" s="118"/>
      <c r="F239" s="118"/>
      <c r="G239" s="118"/>
      <c r="H239" s="118"/>
      <c r="I239" s="118"/>
      <c r="J239" s="118"/>
    </row>
    <row r="240" spans="1:10" ht="30.75" customHeight="1" x14ac:dyDescent="0.2">
      <c r="A240" s="118"/>
      <c r="B240" s="119"/>
      <c r="C240" s="118"/>
      <c r="D240" s="118"/>
      <c r="E240" s="118"/>
      <c r="F240" s="118"/>
      <c r="G240" s="118"/>
      <c r="H240" s="118"/>
      <c r="I240" s="118"/>
      <c r="J240" s="118"/>
    </row>
    <row r="241" spans="1:10" ht="30.75" customHeight="1" x14ac:dyDescent="0.2">
      <c r="A241" s="118"/>
      <c r="B241" s="119"/>
      <c r="C241" s="118"/>
      <c r="D241" s="118"/>
      <c r="E241" s="118"/>
      <c r="F241" s="118"/>
      <c r="G241" s="118"/>
      <c r="H241" s="118"/>
      <c r="I241" s="118"/>
      <c r="J241" s="118"/>
    </row>
    <row r="242" spans="1:10" ht="30.75" customHeight="1" x14ac:dyDescent="0.2">
      <c r="A242" s="118"/>
      <c r="B242" s="119"/>
      <c r="C242" s="118"/>
      <c r="D242" s="118"/>
      <c r="E242" s="118"/>
      <c r="F242" s="118"/>
      <c r="G242" s="118"/>
      <c r="H242" s="118"/>
      <c r="I242" s="118"/>
      <c r="J242" s="118"/>
    </row>
    <row r="243" spans="1:10" ht="30.75" customHeight="1" x14ac:dyDescent="0.2">
      <c r="A243" s="118"/>
      <c r="B243" s="119"/>
      <c r="C243" s="118"/>
      <c r="D243" s="118"/>
      <c r="E243" s="118"/>
      <c r="F243" s="118"/>
      <c r="G243" s="118"/>
      <c r="H243" s="118"/>
      <c r="I243" s="118"/>
      <c r="J243" s="118"/>
    </row>
    <row r="244" spans="1:10" ht="30.75" customHeight="1" x14ac:dyDescent="0.2">
      <c r="A244" s="118"/>
      <c r="B244" s="119"/>
      <c r="C244" s="118"/>
      <c r="D244" s="118"/>
      <c r="E244" s="118"/>
      <c r="F244" s="118"/>
      <c r="G244" s="118"/>
      <c r="H244" s="118"/>
      <c r="I244" s="118"/>
      <c r="J244" s="118"/>
    </row>
    <row r="245" spans="1:10" ht="30.75" customHeight="1" x14ac:dyDescent="0.2">
      <c r="A245" s="118"/>
      <c r="B245" s="119"/>
      <c r="C245" s="118"/>
      <c r="D245" s="118"/>
      <c r="E245" s="118"/>
      <c r="F245" s="118"/>
      <c r="G245" s="118"/>
      <c r="H245" s="118"/>
      <c r="I245" s="118"/>
      <c r="J245" s="118"/>
    </row>
    <row r="246" spans="1:10" ht="30.75" customHeight="1" x14ac:dyDescent="0.2">
      <c r="A246" s="118"/>
      <c r="B246" s="119"/>
      <c r="C246" s="118"/>
      <c r="D246" s="118"/>
      <c r="E246" s="118"/>
      <c r="F246" s="118"/>
      <c r="G246" s="118"/>
      <c r="H246" s="118"/>
      <c r="I246" s="118"/>
      <c r="J246" s="118"/>
    </row>
    <row r="247" spans="1:10" ht="30.75" customHeight="1" x14ac:dyDescent="0.2">
      <c r="A247" s="118"/>
      <c r="B247" s="119"/>
      <c r="C247" s="118"/>
      <c r="D247" s="118"/>
      <c r="E247" s="118"/>
      <c r="F247" s="118"/>
      <c r="G247" s="118"/>
      <c r="H247" s="118"/>
      <c r="I247" s="118"/>
      <c r="J247" s="118"/>
    </row>
    <row r="248" spans="1:10" ht="30.75" customHeight="1" x14ac:dyDescent="0.2">
      <c r="A248" s="118"/>
      <c r="B248" s="119"/>
      <c r="C248" s="118"/>
      <c r="D248" s="118"/>
      <c r="E248" s="118"/>
      <c r="F248" s="118"/>
      <c r="G248" s="118"/>
      <c r="H248" s="118"/>
      <c r="I248" s="118"/>
      <c r="J248" s="118"/>
    </row>
    <row r="249" spans="1:10" ht="30.75" customHeight="1" x14ac:dyDescent="0.2">
      <c r="A249" s="118"/>
      <c r="B249" s="119"/>
      <c r="C249" s="118"/>
      <c r="D249" s="118"/>
      <c r="E249" s="118"/>
      <c r="F249" s="118"/>
      <c r="G249" s="118"/>
      <c r="H249" s="118"/>
      <c r="I249" s="118"/>
      <c r="J249" s="118"/>
    </row>
    <row r="250" spans="1:10" ht="30.75" customHeight="1" x14ac:dyDescent="0.2">
      <c r="A250" s="118"/>
      <c r="B250" s="119"/>
      <c r="C250" s="118"/>
      <c r="D250" s="118"/>
      <c r="E250" s="118"/>
      <c r="F250" s="118"/>
      <c r="G250" s="118"/>
      <c r="H250" s="118"/>
      <c r="I250" s="118"/>
      <c r="J250" s="118"/>
    </row>
    <row r="251" spans="1:10" ht="30.75" customHeight="1" x14ac:dyDescent="0.2">
      <c r="A251" s="118"/>
      <c r="B251" s="119"/>
      <c r="C251" s="118"/>
      <c r="D251" s="118"/>
      <c r="E251" s="118"/>
      <c r="F251" s="118"/>
      <c r="G251" s="118"/>
      <c r="H251" s="118"/>
      <c r="I251" s="118"/>
      <c r="J251" s="118"/>
    </row>
    <row r="252" spans="1:10" ht="30.75" customHeight="1" x14ac:dyDescent="0.2">
      <c r="A252" s="118"/>
      <c r="B252" s="119"/>
      <c r="C252" s="118"/>
      <c r="D252" s="118"/>
      <c r="E252" s="118"/>
      <c r="F252" s="118"/>
      <c r="G252" s="118"/>
      <c r="H252" s="118"/>
      <c r="I252" s="118"/>
      <c r="J252" s="118"/>
    </row>
    <row r="253" spans="1:10" ht="30.75" customHeight="1" x14ac:dyDescent="0.2">
      <c r="A253" s="118"/>
      <c r="B253" s="119"/>
      <c r="C253" s="118"/>
      <c r="D253" s="118"/>
      <c r="E253" s="118"/>
      <c r="F253" s="118"/>
      <c r="G253" s="118"/>
      <c r="H253" s="118"/>
      <c r="I253" s="118"/>
      <c r="J253" s="118"/>
    </row>
    <row r="254" spans="1:10" ht="30.75" customHeight="1" x14ac:dyDescent="0.2">
      <c r="A254" s="118"/>
      <c r="B254" s="119"/>
      <c r="C254" s="118"/>
      <c r="D254" s="118"/>
      <c r="E254" s="118"/>
      <c r="F254" s="118"/>
      <c r="G254" s="118"/>
      <c r="H254" s="118"/>
      <c r="I254" s="118"/>
      <c r="J254" s="118"/>
    </row>
    <row r="255" spans="1:10" ht="30.75" customHeight="1" x14ac:dyDescent="0.2">
      <c r="A255" s="118"/>
      <c r="B255" s="119"/>
      <c r="C255" s="118"/>
      <c r="D255" s="118"/>
      <c r="E255" s="118"/>
      <c r="F255" s="118"/>
      <c r="G255" s="118"/>
      <c r="H255" s="118"/>
      <c r="I255" s="118"/>
      <c r="J255" s="118"/>
    </row>
    <row r="256" spans="1:10" ht="30.75" customHeight="1" x14ac:dyDescent="0.2">
      <c r="A256" s="118"/>
      <c r="B256" s="119"/>
      <c r="C256" s="118"/>
      <c r="D256" s="118"/>
      <c r="E256" s="118"/>
      <c r="F256" s="118"/>
      <c r="G256" s="118"/>
      <c r="H256" s="118"/>
      <c r="I256" s="118"/>
      <c r="J256" s="118"/>
    </row>
    <row r="257" spans="1:10" ht="30.75" customHeight="1" x14ac:dyDescent="0.2">
      <c r="A257" s="118"/>
      <c r="B257" s="119"/>
      <c r="C257" s="118"/>
      <c r="D257" s="118"/>
      <c r="E257" s="118"/>
      <c r="F257" s="118"/>
      <c r="G257" s="118"/>
      <c r="H257" s="118"/>
      <c r="I257" s="118"/>
      <c r="J257" s="118"/>
    </row>
    <row r="258" spans="1:10" ht="30.75" customHeight="1" x14ac:dyDescent="0.2">
      <c r="A258" s="118"/>
      <c r="B258" s="119"/>
      <c r="C258" s="118"/>
      <c r="D258" s="118"/>
      <c r="E258" s="118"/>
      <c r="F258" s="118"/>
      <c r="G258" s="118"/>
      <c r="H258" s="118"/>
      <c r="I258" s="118"/>
      <c r="J258" s="118"/>
    </row>
    <row r="259" spans="1:10" ht="30.75" customHeight="1" x14ac:dyDescent="0.2">
      <c r="A259" s="118"/>
      <c r="B259" s="119"/>
      <c r="C259" s="118"/>
      <c r="D259" s="118"/>
      <c r="E259" s="118"/>
      <c r="F259" s="118"/>
      <c r="G259" s="118"/>
      <c r="H259" s="118"/>
      <c r="I259" s="118"/>
      <c r="J259" s="118"/>
    </row>
    <row r="260" spans="1:10" ht="30.75" customHeight="1" x14ac:dyDescent="0.2">
      <c r="A260" s="118"/>
      <c r="B260" s="119"/>
      <c r="C260" s="118"/>
      <c r="D260" s="118"/>
      <c r="E260" s="118"/>
      <c r="F260" s="118"/>
      <c r="G260" s="118"/>
      <c r="H260" s="118"/>
      <c r="I260" s="118"/>
      <c r="J260" s="118"/>
    </row>
    <row r="261" spans="1:10" ht="30.75" customHeight="1" x14ac:dyDescent="0.2">
      <c r="A261" s="118"/>
      <c r="B261" s="119"/>
      <c r="C261" s="118"/>
      <c r="D261" s="118"/>
      <c r="E261" s="118"/>
      <c r="F261" s="118"/>
      <c r="G261" s="118"/>
      <c r="H261" s="118"/>
      <c r="I261" s="118"/>
      <c r="J261" s="118"/>
    </row>
    <row r="262" spans="1:10" ht="30.75" customHeight="1" x14ac:dyDescent="0.2">
      <c r="A262" s="118"/>
      <c r="B262" s="119"/>
      <c r="C262" s="118"/>
      <c r="D262" s="118"/>
      <c r="E262" s="118"/>
      <c r="F262" s="118"/>
      <c r="G262" s="118"/>
      <c r="H262" s="118"/>
      <c r="I262" s="118"/>
      <c r="J262" s="118"/>
    </row>
    <row r="263" spans="1:10" ht="30.75" customHeight="1" x14ac:dyDescent="0.2">
      <c r="A263" s="118"/>
      <c r="B263" s="119"/>
      <c r="C263" s="118"/>
      <c r="D263" s="118"/>
      <c r="E263" s="118"/>
      <c r="F263" s="118"/>
      <c r="G263" s="118"/>
      <c r="H263" s="118"/>
      <c r="I263" s="118"/>
      <c r="J263" s="118"/>
    </row>
    <row r="264" spans="1:10" ht="30.75" customHeight="1" x14ac:dyDescent="0.2">
      <c r="A264" s="118"/>
      <c r="B264" s="119"/>
      <c r="C264" s="118"/>
      <c r="D264" s="118"/>
      <c r="E264" s="118"/>
      <c r="F264" s="118"/>
      <c r="G264" s="118"/>
      <c r="H264" s="118"/>
      <c r="I264" s="118"/>
      <c r="J264" s="118"/>
    </row>
    <row r="265" spans="1:10" ht="30.75" customHeight="1" x14ac:dyDescent="0.2">
      <c r="A265" s="118"/>
      <c r="B265" s="119"/>
      <c r="C265" s="118"/>
      <c r="D265" s="118"/>
      <c r="E265" s="118"/>
      <c r="F265" s="118"/>
      <c r="G265" s="118"/>
      <c r="H265" s="118"/>
      <c r="I265" s="118"/>
      <c r="J265" s="118"/>
    </row>
    <row r="266" spans="1:10" ht="30.75" customHeight="1" x14ac:dyDescent="0.2">
      <c r="A266" s="118"/>
      <c r="B266" s="119"/>
      <c r="C266" s="118"/>
      <c r="D266" s="118"/>
      <c r="E266" s="118"/>
      <c r="F266" s="118"/>
      <c r="G266" s="118"/>
      <c r="H266" s="118"/>
      <c r="I266" s="118"/>
      <c r="J266" s="118"/>
    </row>
    <row r="267" spans="1:10" ht="30.75" customHeight="1" x14ac:dyDescent="0.2">
      <c r="A267" s="118"/>
      <c r="B267" s="119"/>
      <c r="C267" s="118"/>
      <c r="D267" s="118"/>
      <c r="E267" s="118"/>
      <c r="F267" s="118"/>
      <c r="G267" s="118"/>
      <c r="H267" s="118"/>
      <c r="I267" s="118"/>
      <c r="J267" s="118"/>
    </row>
    <row r="268" spans="1:10" ht="30.75" customHeight="1" x14ac:dyDescent="0.2">
      <c r="A268" s="118"/>
      <c r="B268" s="119"/>
      <c r="C268" s="118"/>
      <c r="D268" s="118"/>
      <c r="E268" s="118"/>
      <c r="F268" s="118"/>
      <c r="G268" s="118"/>
      <c r="H268" s="118"/>
      <c r="I268" s="118"/>
      <c r="J268" s="118"/>
    </row>
    <row r="269" spans="1:10" ht="30.75" customHeight="1" x14ac:dyDescent="0.2">
      <c r="A269" s="118"/>
      <c r="B269" s="119"/>
      <c r="C269" s="118"/>
      <c r="D269" s="118"/>
      <c r="E269" s="118"/>
      <c r="F269" s="118"/>
      <c r="G269" s="118"/>
      <c r="H269" s="118"/>
      <c r="I269" s="118"/>
      <c r="J269" s="118"/>
    </row>
    <row r="270" spans="1:10" ht="30.75" customHeight="1" x14ac:dyDescent="0.2">
      <c r="A270" s="118"/>
      <c r="B270" s="119"/>
      <c r="C270" s="118"/>
      <c r="D270" s="118"/>
      <c r="E270" s="118"/>
      <c r="F270" s="118"/>
      <c r="G270" s="118"/>
      <c r="H270" s="118"/>
      <c r="I270" s="118"/>
      <c r="J270" s="118"/>
    </row>
    <row r="271" spans="1:10" ht="30.75" customHeight="1" x14ac:dyDescent="0.2">
      <c r="A271" s="118"/>
      <c r="B271" s="119"/>
      <c r="C271" s="118"/>
      <c r="D271" s="118"/>
      <c r="E271" s="118"/>
      <c r="F271" s="118"/>
      <c r="G271" s="118"/>
      <c r="H271" s="118"/>
      <c r="I271" s="118"/>
      <c r="J271" s="118"/>
    </row>
    <row r="272" spans="1:10" ht="30.75" customHeight="1" x14ac:dyDescent="0.2">
      <c r="A272" s="118"/>
      <c r="B272" s="119"/>
      <c r="C272" s="118"/>
      <c r="D272" s="118"/>
      <c r="E272" s="118"/>
      <c r="F272" s="118"/>
      <c r="G272" s="118"/>
      <c r="H272" s="118"/>
      <c r="I272" s="118"/>
      <c r="J272" s="118"/>
    </row>
    <row r="273" spans="1:10" ht="30.75" customHeight="1" x14ac:dyDescent="0.2">
      <c r="A273" s="118"/>
      <c r="B273" s="119"/>
      <c r="C273" s="118"/>
      <c r="D273" s="118"/>
      <c r="E273" s="118"/>
      <c r="F273" s="118"/>
      <c r="G273" s="118"/>
      <c r="H273" s="118"/>
      <c r="I273" s="118"/>
      <c r="J273" s="118"/>
    </row>
    <row r="274" spans="1:10" ht="30.75" customHeight="1" x14ac:dyDescent="0.2">
      <c r="A274" s="118"/>
      <c r="B274" s="119"/>
      <c r="C274" s="118"/>
      <c r="D274" s="118"/>
      <c r="E274" s="118"/>
      <c r="F274" s="118"/>
      <c r="G274" s="118"/>
      <c r="H274" s="118"/>
      <c r="I274" s="118"/>
      <c r="J274" s="118"/>
    </row>
    <row r="275" spans="1:10" ht="30.75" customHeight="1" x14ac:dyDescent="0.2">
      <c r="A275" s="118"/>
      <c r="B275" s="119"/>
      <c r="C275" s="118"/>
      <c r="D275" s="118"/>
      <c r="E275" s="118"/>
      <c r="F275" s="118"/>
      <c r="G275" s="118"/>
      <c r="H275" s="118"/>
      <c r="I275" s="118"/>
      <c r="J275" s="118"/>
    </row>
    <row r="276" spans="1:10" ht="30.75" customHeight="1" x14ac:dyDescent="0.2">
      <c r="A276" s="118"/>
      <c r="B276" s="119"/>
      <c r="C276" s="118"/>
      <c r="D276" s="118"/>
      <c r="E276" s="118"/>
      <c r="F276" s="118"/>
      <c r="G276" s="118"/>
      <c r="H276" s="118"/>
      <c r="I276" s="118"/>
      <c r="J276" s="118"/>
    </row>
    <row r="277" spans="1:10" ht="30.75" customHeight="1" x14ac:dyDescent="0.2">
      <c r="A277" s="118"/>
      <c r="B277" s="119"/>
      <c r="C277" s="118"/>
      <c r="D277" s="118"/>
      <c r="E277" s="118"/>
      <c r="F277" s="118"/>
      <c r="G277" s="118"/>
      <c r="H277" s="118"/>
      <c r="I277" s="118"/>
      <c r="J277" s="118"/>
    </row>
    <row r="278" spans="1:10" ht="30.75" customHeight="1" x14ac:dyDescent="0.2">
      <c r="A278" s="118"/>
      <c r="B278" s="119"/>
      <c r="C278" s="118"/>
      <c r="D278" s="118"/>
      <c r="E278" s="118"/>
      <c r="F278" s="118"/>
      <c r="G278" s="118"/>
      <c r="H278" s="118"/>
      <c r="I278" s="118"/>
      <c r="J278" s="118"/>
    </row>
    <row r="279" spans="1:10" ht="30.75" customHeight="1" x14ac:dyDescent="0.2">
      <c r="A279" s="118"/>
      <c r="B279" s="119"/>
      <c r="C279" s="118"/>
      <c r="D279" s="118"/>
      <c r="E279" s="118"/>
      <c r="F279" s="118"/>
      <c r="G279" s="118"/>
      <c r="H279" s="118"/>
      <c r="I279" s="118"/>
      <c r="J279" s="118"/>
    </row>
    <row r="280" spans="1:10" ht="30.75" customHeight="1" x14ac:dyDescent="0.2">
      <c r="A280" s="118"/>
      <c r="B280" s="119"/>
      <c r="C280" s="118"/>
      <c r="D280" s="118"/>
      <c r="E280" s="118"/>
      <c r="F280" s="118"/>
      <c r="G280" s="118"/>
      <c r="H280" s="118"/>
      <c r="I280" s="118"/>
      <c r="J280" s="118"/>
    </row>
    <row r="281" spans="1:10" ht="30.75" customHeight="1" x14ac:dyDescent="0.2">
      <c r="A281" s="118"/>
      <c r="B281" s="119"/>
      <c r="C281" s="118"/>
      <c r="D281" s="118"/>
      <c r="E281" s="118"/>
      <c r="F281" s="118"/>
      <c r="G281" s="118"/>
      <c r="H281" s="118"/>
      <c r="I281" s="118"/>
      <c r="J281" s="118"/>
    </row>
    <row r="282" spans="1:10" ht="30.75" customHeight="1" x14ac:dyDescent="0.2">
      <c r="A282" s="118"/>
      <c r="B282" s="119"/>
      <c r="C282" s="118"/>
      <c r="D282" s="118"/>
      <c r="E282" s="118"/>
      <c r="F282" s="118"/>
      <c r="G282" s="118"/>
      <c r="H282" s="118"/>
      <c r="I282" s="118"/>
      <c r="J282" s="118"/>
    </row>
    <row r="283" spans="1:10" ht="30.75" customHeight="1" x14ac:dyDescent="0.2">
      <c r="A283" s="118"/>
      <c r="B283" s="119"/>
      <c r="C283" s="118"/>
      <c r="D283" s="118"/>
      <c r="E283" s="118"/>
      <c r="F283" s="118"/>
      <c r="G283" s="118"/>
      <c r="H283" s="118"/>
      <c r="I283" s="118"/>
      <c r="J283" s="118"/>
    </row>
    <row r="284" spans="1:10" ht="30.75" customHeight="1" x14ac:dyDescent="0.2">
      <c r="A284" s="118"/>
      <c r="B284" s="119"/>
      <c r="C284" s="118"/>
      <c r="D284" s="118"/>
      <c r="E284" s="118"/>
      <c r="F284" s="118"/>
      <c r="G284" s="118"/>
      <c r="H284" s="118"/>
      <c r="I284" s="118"/>
      <c r="J284" s="118"/>
    </row>
    <row r="285" spans="1:10" ht="30.75" customHeight="1" x14ac:dyDescent="0.2">
      <c r="A285" s="118"/>
      <c r="B285" s="119"/>
      <c r="C285" s="118"/>
      <c r="D285" s="118"/>
      <c r="E285" s="118"/>
      <c r="F285" s="118"/>
      <c r="G285" s="118"/>
      <c r="H285" s="118"/>
      <c r="I285" s="118"/>
      <c r="J285" s="118"/>
    </row>
    <row r="286" spans="1:10" ht="30.75" customHeight="1" x14ac:dyDescent="0.2">
      <c r="A286" s="118"/>
      <c r="B286" s="119"/>
      <c r="C286" s="118"/>
      <c r="D286" s="118"/>
      <c r="E286" s="118"/>
      <c r="F286" s="118"/>
      <c r="G286" s="118"/>
      <c r="H286" s="118"/>
      <c r="I286" s="118"/>
      <c r="J286" s="118"/>
    </row>
    <row r="287" spans="1:10" ht="30.75" customHeight="1" x14ac:dyDescent="0.2">
      <c r="A287" s="118"/>
      <c r="B287" s="119"/>
      <c r="C287" s="118"/>
      <c r="D287" s="118"/>
      <c r="E287" s="118"/>
      <c r="F287" s="118"/>
      <c r="G287" s="118"/>
      <c r="H287" s="118"/>
      <c r="I287" s="118"/>
      <c r="J287" s="118"/>
    </row>
    <row r="288" spans="1:10" ht="30.75" customHeight="1" x14ac:dyDescent="0.2">
      <c r="A288" s="118"/>
      <c r="B288" s="119"/>
      <c r="C288" s="118"/>
      <c r="D288" s="118"/>
      <c r="E288" s="118"/>
      <c r="F288" s="118"/>
      <c r="G288" s="118"/>
      <c r="H288" s="118"/>
      <c r="I288" s="118"/>
      <c r="J288" s="118"/>
    </row>
    <row r="289" spans="1:10" ht="30.75" customHeight="1" x14ac:dyDescent="0.2">
      <c r="A289" s="118"/>
      <c r="B289" s="119"/>
      <c r="C289" s="118"/>
      <c r="D289" s="118"/>
      <c r="E289" s="118"/>
      <c r="F289" s="118"/>
      <c r="G289" s="118"/>
      <c r="H289" s="118"/>
      <c r="I289" s="118"/>
      <c r="J289" s="118"/>
    </row>
    <row r="290" spans="1:10" ht="30.75" customHeight="1" x14ac:dyDescent="0.2">
      <c r="A290" s="118"/>
      <c r="B290" s="119"/>
      <c r="C290" s="118"/>
      <c r="D290" s="118"/>
      <c r="E290" s="118"/>
      <c r="F290" s="118"/>
      <c r="G290" s="118"/>
      <c r="H290" s="118"/>
      <c r="I290" s="118"/>
      <c r="J290" s="118"/>
    </row>
    <row r="291" spans="1:10" ht="30.75" customHeight="1" x14ac:dyDescent="0.2">
      <c r="A291" s="118"/>
      <c r="B291" s="119"/>
      <c r="C291" s="118"/>
      <c r="D291" s="118"/>
      <c r="E291" s="118"/>
      <c r="F291" s="118"/>
      <c r="G291" s="118"/>
      <c r="H291" s="118"/>
      <c r="I291" s="118"/>
      <c r="J291" s="118"/>
    </row>
    <row r="292" spans="1:10" ht="30.75" customHeight="1" x14ac:dyDescent="0.2">
      <c r="A292" s="118"/>
      <c r="B292" s="119"/>
      <c r="C292" s="118"/>
      <c r="D292" s="118"/>
      <c r="E292" s="118"/>
      <c r="F292" s="118"/>
      <c r="G292" s="118"/>
      <c r="H292" s="118"/>
      <c r="I292" s="118"/>
      <c r="J292" s="118"/>
    </row>
    <row r="293" spans="1:10" ht="30.75" customHeight="1" x14ac:dyDescent="0.2">
      <c r="A293" s="118"/>
      <c r="B293" s="119"/>
      <c r="C293" s="118"/>
      <c r="D293" s="118"/>
      <c r="E293" s="118"/>
      <c r="F293" s="118"/>
      <c r="G293" s="118"/>
      <c r="H293" s="118"/>
      <c r="I293" s="118"/>
      <c r="J293" s="118"/>
    </row>
    <row r="294" spans="1:10" ht="30.75" customHeight="1" x14ac:dyDescent="0.2">
      <c r="A294" s="118"/>
      <c r="B294" s="119"/>
      <c r="C294" s="118"/>
      <c r="D294" s="118"/>
      <c r="E294" s="118"/>
      <c r="F294" s="118"/>
      <c r="G294" s="118"/>
      <c r="H294" s="118"/>
      <c r="I294" s="118"/>
      <c r="J294" s="118"/>
    </row>
    <row r="295" spans="1:10" ht="30.75" customHeight="1" x14ac:dyDescent="0.2">
      <c r="A295" s="118"/>
      <c r="B295" s="119"/>
      <c r="C295" s="118"/>
      <c r="D295" s="118"/>
      <c r="E295" s="118"/>
      <c r="F295" s="118"/>
      <c r="G295" s="118"/>
      <c r="H295" s="118"/>
      <c r="I295" s="118"/>
      <c r="J295" s="118"/>
    </row>
    <row r="296" spans="1:10" ht="30.75" customHeight="1" x14ac:dyDescent="0.2">
      <c r="A296" s="118"/>
      <c r="B296" s="119"/>
      <c r="C296" s="118"/>
      <c r="D296" s="118"/>
      <c r="E296" s="118"/>
      <c r="F296" s="118"/>
      <c r="G296" s="118"/>
      <c r="H296" s="118"/>
      <c r="I296" s="118"/>
      <c r="J296" s="118"/>
    </row>
    <row r="297" spans="1:10" ht="30.75" customHeight="1" x14ac:dyDescent="0.2">
      <c r="A297" s="118"/>
      <c r="B297" s="119"/>
      <c r="C297" s="118"/>
      <c r="D297" s="118"/>
      <c r="E297" s="118"/>
      <c r="F297" s="118"/>
      <c r="G297" s="118"/>
      <c r="H297" s="118"/>
      <c r="I297" s="118"/>
      <c r="J297" s="118"/>
    </row>
    <row r="298" spans="1:10" ht="30.75" customHeight="1" x14ac:dyDescent="0.2">
      <c r="A298" s="118"/>
      <c r="B298" s="119"/>
      <c r="C298" s="118"/>
      <c r="D298" s="118"/>
      <c r="E298" s="118"/>
      <c r="F298" s="118"/>
      <c r="G298" s="118"/>
      <c r="H298" s="118"/>
      <c r="I298" s="118"/>
      <c r="J298" s="118"/>
    </row>
    <row r="299" spans="1:10" ht="30.75" customHeight="1" x14ac:dyDescent="0.2">
      <c r="A299" s="118"/>
      <c r="B299" s="119"/>
      <c r="C299" s="118"/>
      <c r="D299" s="118"/>
      <c r="E299" s="118"/>
      <c r="F299" s="118"/>
      <c r="G299" s="118"/>
      <c r="H299" s="118"/>
      <c r="I299" s="118"/>
      <c r="J299" s="118"/>
    </row>
    <row r="300" spans="1:10" ht="30.75" customHeight="1" x14ac:dyDescent="0.2">
      <c r="A300" s="118"/>
      <c r="B300" s="119"/>
      <c r="C300" s="118"/>
      <c r="D300" s="118"/>
      <c r="E300" s="118"/>
      <c r="F300" s="118"/>
      <c r="G300" s="118"/>
      <c r="H300" s="118"/>
      <c r="I300" s="118"/>
      <c r="J300" s="118"/>
    </row>
    <row r="301" spans="1:10" ht="30.75" customHeight="1" x14ac:dyDescent="0.2">
      <c r="A301" s="118"/>
      <c r="B301" s="119"/>
      <c r="C301" s="118"/>
      <c r="D301" s="118"/>
      <c r="E301" s="118"/>
      <c r="F301" s="118"/>
      <c r="G301" s="118"/>
      <c r="H301" s="118"/>
      <c r="I301" s="118"/>
      <c r="J301" s="118"/>
    </row>
    <row r="302" spans="1:10" ht="30.75" customHeight="1" x14ac:dyDescent="0.2">
      <c r="A302" s="118"/>
      <c r="B302" s="119"/>
      <c r="C302" s="118"/>
      <c r="D302" s="118"/>
      <c r="E302" s="118"/>
      <c r="F302" s="118"/>
      <c r="G302" s="118"/>
      <c r="H302" s="118"/>
      <c r="I302" s="118"/>
      <c r="J302" s="118"/>
    </row>
    <row r="303" spans="1:10" ht="30.75" customHeight="1" x14ac:dyDescent="0.2">
      <c r="A303" s="118"/>
      <c r="B303" s="119"/>
      <c r="C303" s="118"/>
      <c r="D303" s="118"/>
      <c r="E303" s="118"/>
      <c r="F303" s="118"/>
      <c r="G303" s="118"/>
      <c r="H303" s="118"/>
      <c r="I303" s="118"/>
      <c r="J303" s="118"/>
    </row>
    <row r="304" spans="1:10" ht="30.75" customHeight="1" x14ac:dyDescent="0.2">
      <c r="A304" s="118"/>
      <c r="B304" s="119"/>
      <c r="C304" s="118"/>
      <c r="D304" s="118"/>
      <c r="E304" s="118"/>
      <c r="F304" s="118"/>
      <c r="G304" s="118"/>
      <c r="H304" s="118"/>
      <c r="I304" s="118"/>
      <c r="J304" s="118"/>
    </row>
    <row r="305" spans="1:10" ht="30.75" customHeight="1" x14ac:dyDescent="0.2">
      <c r="A305" s="118"/>
      <c r="B305" s="119"/>
      <c r="C305" s="118"/>
      <c r="D305" s="118"/>
      <c r="E305" s="118"/>
      <c r="F305" s="118"/>
      <c r="G305" s="118"/>
      <c r="H305" s="118"/>
      <c r="I305" s="118"/>
      <c r="J305" s="118"/>
    </row>
    <row r="306" spans="1:10" ht="30.75" customHeight="1" x14ac:dyDescent="0.2">
      <c r="A306" s="118"/>
      <c r="B306" s="119"/>
      <c r="C306" s="118"/>
      <c r="D306" s="118"/>
      <c r="E306" s="118"/>
      <c r="F306" s="118"/>
      <c r="G306" s="118"/>
      <c r="H306" s="118"/>
      <c r="I306" s="118"/>
      <c r="J306" s="118"/>
    </row>
    <row r="307" spans="1:10" ht="30.75" customHeight="1" x14ac:dyDescent="0.2">
      <c r="A307" s="118"/>
      <c r="B307" s="119"/>
      <c r="C307" s="118"/>
      <c r="D307" s="118"/>
      <c r="E307" s="118"/>
      <c r="F307" s="118"/>
      <c r="G307" s="118"/>
      <c r="H307" s="118"/>
      <c r="I307" s="118"/>
      <c r="J307" s="118"/>
    </row>
    <row r="308" spans="1:10" ht="30.75" customHeight="1" x14ac:dyDescent="0.2">
      <c r="A308" s="3"/>
      <c r="B308" s="74"/>
      <c r="C308" s="3"/>
      <c r="D308" s="3"/>
      <c r="E308" s="3"/>
      <c r="F308" s="3"/>
      <c r="G308" s="3"/>
      <c r="I308" s="3"/>
      <c r="J308" s="3"/>
    </row>
    <row r="309" spans="1:10" ht="30.75" customHeight="1" x14ac:dyDescent="0.2">
      <c r="A309" s="3"/>
      <c r="B309" s="74"/>
      <c r="C309" s="3"/>
      <c r="D309" s="3"/>
      <c r="E309" s="3"/>
      <c r="F309" s="3"/>
      <c r="G309" s="3"/>
      <c r="I309" s="3"/>
      <c r="J309" s="3"/>
    </row>
    <row r="310" spans="1:10" ht="30.75" customHeight="1" x14ac:dyDescent="0.2">
      <c r="A310" s="3"/>
      <c r="B310" s="74"/>
      <c r="C310" s="3"/>
      <c r="D310" s="3"/>
      <c r="E310" s="3"/>
      <c r="F310" s="3"/>
      <c r="G310" s="3"/>
      <c r="I310" s="3"/>
      <c r="J310" s="3"/>
    </row>
    <row r="311" spans="1:10" ht="30.75" customHeight="1" x14ac:dyDescent="0.2">
      <c r="A311" s="3"/>
      <c r="B311" s="74"/>
      <c r="C311" s="3"/>
      <c r="D311" s="3"/>
      <c r="E311" s="3"/>
      <c r="F311" s="3"/>
      <c r="G311" s="3"/>
      <c r="I311" s="3"/>
      <c r="J311" s="3"/>
    </row>
    <row r="312" spans="1:10" ht="30.75" customHeight="1" x14ac:dyDescent="0.2">
      <c r="A312" s="3"/>
      <c r="B312" s="74"/>
      <c r="C312" s="3"/>
      <c r="D312" s="3"/>
      <c r="E312" s="3"/>
      <c r="F312" s="3"/>
      <c r="G312" s="3"/>
      <c r="I312" s="3"/>
      <c r="J312" s="3"/>
    </row>
    <row r="313" spans="1:10" ht="30.75" customHeight="1" x14ac:dyDescent="0.2">
      <c r="A313" s="3"/>
      <c r="B313" s="74"/>
      <c r="C313" s="3"/>
      <c r="D313" s="3"/>
      <c r="E313" s="3"/>
      <c r="F313" s="3"/>
      <c r="G313" s="3"/>
      <c r="I313" s="3"/>
      <c r="J313" s="3"/>
    </row>
    <row r="314" spans="1:10" ht="30.75" customHeight="1" x14ac:dyDescent="0.2">
      <c r="A314" s="3"/>
      <c r="B314" s="74"/>
      <c r="C314" s="3"/>
      <c r="D314" s="3"/>
      <c r="E314" s="3"/>
      <c r="F314" s="3"/>
      <c r="G314" s="3"/>
      <c r="I314" s="3"/>
      <c r="J314" s="3"/>
    </row>
    <row r="315" spans="1:10" ht="30.75" customHeight="1" x14ac:dyDescent="0.2">
      <c r="A315" s="3"/>
      <c r="B315" s="74"/>
      <c r="C315" s="3"/>
      <c r="D315" s="3"/>
      <c r="E315" s="3"/>
      <c r="F315" s="3"/>
      <c r="G315" s="3"/>
      <c r="I315" s="3"/>
      <c r="J315" s="3"/>
    </row>
    <row r="316" spans="1:10" ht="30.75" customHeight="1" x14ac:dyDescent="0.2">
      <c r="A316" s="3"/>
      <c r="B316" s="74"/>
      <c r="C316" s="3"/>
      <c r="D316" s="3"/>
      <c r="E316" s="3"/>
      <c r="F316" s="3"/>
      <c r="G316" s="3"/>
      <c r="I316" s="3"/>
      <c r="J316" s="3"/>
    </row>
    <row r="317" spans="1:10" ht="30.75" customHeight="1" x14ac:dyDescent="0.2">
      <c r="A317" s="3"/>
      <c r="B317" s="74"/>
      <c r="C317" s="3"/>
      <c r="D317" s="3"/>
      <c r="E317" s="3"/>
      <c r="F317" s="3"/>
      <c r="G317" s="3"/>
      <c r="I317" s="3"/>
      <c r="J317" s="3"/>
    </row>
    <row r="318" spans="1:10" ht="30.75" customHeight="1" x14ac:dyDescent="0.2">
      <c r="A318" s="3"/>
      <c r="B318" s="74"/>
      <c r="C318" s="3"/>
      <c r="D318" s="3"/>
      <c r="E318" s="3"/>
      <c r="F318" s="3"/>
      <c r="G318" s="3"/>
      <c r="I318" s="3"/>
      <c r="J318" s="3"/>
    </row>
    <row r="319" spans="1:10" ht="30.75" customHeight="1" x14ac:dyDescent="0.2">
      <c r="A319" s="3"/>
      <c r="B319" s="74"/>
      <c r="C319" s="3"/>
      <c r="D319" s="3"/>
      <c r="E319" s="3"/>
      <c r="F319" s="3"/>
      <c r="G319" s="3"/>
      <c r="I319" s="3"/>
      <c r="J319" s="3"/>
    </row>
    <row r="320" spans="1:10" ht="30.75" customHeight="1" x14ac:dyDescent="0.2">
      <c r="A320" s="3"/>
      <c r="B320" s="74"/>
      <c r="C320" s="3"/>
      <c r="D320" s="3"/>
      <c r="E320" s="3"/>
      <c r="F320" s="3"/>
      <c r="G320" s="3"/>
      <c r="I320" s="3"/>
      <c r="J320" s="3"/>
    </row>
    <row r="321" spans="1:10" ht="30.75" customHeight="1" x14ac:dyDescent="0.2">
      <c r="A321" s="3"/>
      <c r="B321" s="74"/>
      <c r="C321" s="3"/>
      <c r="D321" s="3"/>
      <c r="E321" s="3"/>
      <c r="F321" s="3"/>
      <c r="G321" s="3"/>
      <c r="I321" s="3"/>
      <c r="J321" s="3"/>
    </row>
    <row r="322" spans="1:10" ht="30.75" customHeight="1" x14ac:dyDescent="0.2">
      <c r="A322" s="3"/>
      <c r="B322" s="74"/>
      <c r="C322" s="3"/>
      <c r="D322" s="3"/>
      <c r="E322" s="3"/>
      <c r="F322" s="3"/>
      <c r="G322" s="3"/>
      <c r="I322" s="3"/>
      <c r="J322" s="3"/>
    </row>
    <row r="323" spans="1:10" ht="30.75" customHeight="1" x14ac:dyDescent="0.2">
      <c r="A323" s="3"/>
      <c r="B323" s="74"/>
      <c r="C323" s="3"/>
      <c r="D323" s="3"/>
      <c r="E323" s="3"/>
      <c r="F323" s="3"/>
      <c r="G323" s="3"/>
      <c r="I323" s="3"/>
      <c r="J323" s="3"/>
    </row>
    <row r="324" spans="1:10" ht="30.75" customHeight="1" x14ac:dyDescent="0.2">
      <c r="A324" s="3"/>
      <c r="B324" s="74"/>
      <c r="C324" s="3"/>
      <c r="D324" s="3"/>
      <c r="E324" s="3"/>
      <c r="F324" s="3"/>
      <c r="G324" s="3"/>
      <c r="I324" s="3"/>
      <c r="J324" s="3"/>
    </row>
    <row r="325" spans="1:10" ht="30.75" customHeight="1" x14ac:dyDescent="0.2">
      <c r="A325" s="3"/>
      <c r="B325" s="74"/>
      <c r="C325" s="3"/>
      <c r="D325" s="3"/>
      <c r="E325" s="3"/>
      <c r="F325" s="3"/>
      <c r="G325" s="3"/>
      <c r="I325" s="3"/>
      <c r="J325" s="3"/>
    </row>
    <row r="326" spans="1:10" ht="30.75" customHeight="1" x14ac:dyDescent="0.2">
      <c r="A326" s="3"/>
      <c r="B326" s="74"/>
      <c r="C326" s="3"/>
      <c r="D326" s="3"/>
      <c r="E326" s="3"/>
      <c r="F326" s="3"/>
      <c r="G326" s="3"/>
      <c r="I326" s="3"/>
      <c r="J326" s="3"/>
    </row>
    <row r="327" spans="1:10" ht="30.75" customHeight="1" x14ac:dyDescent="0.2">
      <c r="A327" s="3"/>
      <c r="B327" s="74"/>
      <c r="C327" s="3"/>
      <c r="D327" s="3"/>
      <c r="E327" s="3"/>
      <c r="F327" s="3"/>
      <c r="G327" s="3"/>
      <c r="I327" s="3"/>
      <c r="J327" s="3"/>
    </row>
    <row r="328" spans="1:10" ht="30.75" customHeight="1" x14ac:dyDescent="0.2">
      <c r="A328" s="3"/>
      <c r="B328" s="74"/>
      <c r="C328" s="3"/>
      <c r="D328" s="3"/>
      <c r="E328" s="3"/>
      <c r="F328" s="3"/>
      <c r="G328" s="3"/>
      <c r="I328" s="3"/>
      <c r="J328" s="3"/>
    </row>
    <row r="329" spans="1:10" ht="30.75" customHeight="1" x14ac:dyDescent="0.2">
      <c r="A329" s="3"/>
      <c r="B329" s="74"/>
      <c r="C329" s="3"/>
      <c r="D329" s="3"/>
      <c r="E329" s="3"/>
      <c r="F329" s="3"/>
      <c r="G329" s="3"/>
      <c r="I329" s="3"/>
      <c r="J329" s="3"/>
    </row>
    <row r="330" spans="1:10" ht="30.75" customHeight="1" x14ac:dyDescent="0.2">
      <c r="A330" s="3"/>
      <c r="B330" s="74"/>
      <c r="C330" s="3"/>
      <c r="D330" s="3"/>
      <c r="E330" s="3"/>
      <c r="F330" s="3"/>
      <c r="G330" s="3"/>
      <c r="I330" s="3"/>
      <c r="J330" s="3"/>
    </row>
    <row r="331" spans="1:10" ht="30.75" customHeight="1" x14ac:dyDescent="0.2">
      <c r="A331" s="3"/>
      <c r="B331" s="74"/>
      <c r="C331" s="3"/>
      <c r="D331" s="3"/>
      <c r="E331" s="3"/>
      <c r="F331" s="3"/>
      <c r="G331" s="3"/>
      <c r="I331" s="3"/>
      <c r="J331" s="3"/>
    </row>
    <row r="332" spans="1:10" ht="30.75" customHeight="1" x14ac:dyDescent="0.2">
      <c r="A332" s="3"/>
      <c r="B332" s="74"/>
      <c r="C332" s="3"/>
      <c r="D332" s="3"/>
      <c r="E332" s="3"/>
      <c r="F332" s="3"/>
      <c r="G332" s="3"/>
      <c r="I332" s="3"/>
      <c r="J332" s="3"/>
    </row>
    <row r="333" spans="1:10" ht="30.75" customHeight="1" x14ac:dyDescent="0.2">
      <c r="A333" s="3"/>
      <c r="B333" s="74"/>
      <c r="C333" s="3"/>
      <c r="D333" s="3"/>
      <c r="E333" s="3"/>
      <c r="F333" s="3"/>
      <c r="G333" s="3"/>
      <c r="I333" s="3"/>
      <c r="J333" s="3"/>
    </row>
    <row r="334" spans="1:10" ht="30.75" customHeight="1" x14ac:dyDescent="0.2">
      <c r="A334" s="3"/>
      <c r="B334" s="74"/>
      <c r="C334" s="3"/>
      <c r="D334" s="3"/>
      <c r="E334" s="3"/>
      <c r="F334" s="3"/>
      <c r="G334" s="3"/>
      <c r="I334" s="3"/>
      <c r="J334" s="3"/>
    </row>
    <row r="335" spans="1:10" ht="30.75" customHeight="1" x14ac:dyDescent="0.2">
      <c r="A335" s="3"/>
      <c r="B335" s="74"/>
      <c r="C335" s="3"/>
      <c r="D335" s="3"/>
      <c r="E335" s="3"/>
      <c r="F335" s="3"/>
      <c r="G335" s="3"/>
      <c r="I335" s="3"/>
      <c r="J335" s="3"/>
    </row>
    <row r="336" spans="1:10" ht="30.75" customHeight="1" x14ac:dyDescent="0.2">
      <c r="A336" s="3"/>
      <c r="B336" s="74"/>
      <c r="C336" s="3"/>
      <c r="D336" s="3"/>
      <c r="E336" s="3"/>
      <c r="F336" s="3"/>
      <c r="G336" s="3"/>
      <c r="I336" s="3"/>
      <c r="J336" s="3"/>
    </row>
    <row r="337" spans="1:10" ht="30.75" customHeight="1" x14ac:dyDescent="0.2">
      <c r="A337" s="3"/>
      <c r="B337" s="74"/>
      <c r="C337" s="3"/>
      <c r="D337" s="3"/>
      <c r="E337" s="3"/>
      <c r="F337" s="3"/>
      <c r="G337" s="3"/>
      <c r="I337" s="3"/>
      <c r="J337" s="3"/>
    </row>
    <row r="338" spans="1:10" ht="30.75" customHeight="1" x14ac:dyDescent="0.2">
      <c r="A338" s="3"/>
      <c r="B338" s="74"/>
      <c r="C338" s="3"/>
      <c r="D338" s="3"/>
      <c r="E338" s="3"/>
      <c r="F338" s="3"/>
      <c r="G338" s="3"/>
      <c r="I338" s="3"/>
      <c r="J338" s="3"/>
    </row>
    <row r="339" spans="1:10" ht="30.75" customHeight="1" x14ac:dyDescent="0.2">
      <c r="A339" s="3"/>
      <c r="B339" s="74"/>
      <c r="C339" s="3"/>
      <c r="D339" s="3"/>
      <c r="E339" s="3"/>
      <c r="F339" s="3"/>
      <c r="G339" s="3"/>
      <c r="I339" s="3"/>
      <c r="J339" s="3"/>
    </row>
    <row r="340" spans="1:10" ht="30.75" customHeight="1" x14ac:dyDescent="0.2">
      <c r="A340" s="3"/>
      <c r="B340" s="74"/>
      <c r="C340" s="3"/>
      <c r="D340" s="3"/>
      <c r="E340" s="3"/>
      <c r="F340" s="3"/>
      <c r="G340" s="3"/>
      <c r="I340" s="3"/>
      <c r="J340" s="3"/>
    </row>
    <row r="341" spans="1:10" ht="30.75" customHeight="1" x14ac:dyDescent="0.2">
      <c r="A341" s="3"/>
      <c r="B341" s="74"/>
      <c r="C341" s="3"/>
      <c r="D341" s="3"/>
      <c r="E341" s="3"/>
      <c r="F341" s="3"/>
      <c r="G341" s="3"/>
      <c r="I341" s="3"/>
      <c r="J341" s="3"/>
    </row>
    <row r="342" spans="1:10" ht="30.75" customHeight="1" x14ac:dyDescent="0.2">
      <c r="A342" s="3"/>
      <c r="B342" s="74"/>
      <c r="C342" s="3"/>
      <c r="D342" s="3"/>
      <c r="E342" s="3"/>
      <c r="F342" s="3"/>
      <c r="G342" s="3"/>
      <c r="I342" s="3"/>
      <c r="J342" s="3"/>
    </row>
    <row r="343" spans="1:10" ht="30.75" customHeight="1" x14ac:dyDescent="0.2">
      <c r="A343" s="3"/>
      <c r="B343" s="74"/>
      <c r="C343" s="3"/>
      <c r="D343" s="3"/>
      <c r="E343" s="3"/>
      <c r="F343" s="3"/>
      <c r="G343" s="3"/>
      <c r="I343" s="3"/>
      <c r="J343" s="3"/>
    </row>
    <row r="344" spans="1:10" ht="30.75" customHeight="1" x14ac:dyDescent="0.2">
      <c r="A344" s="3"/>
      <c r="B344" s="74"/>
      <c r="C344" s="3"/>
      <c r="D344" s="3"/>
      <c r="E344" s="3"/>
      <c r="F344" s="3"/>
      <c r="G344" s="3"/>
      <c r="I344" s="3"/>
      <c r="J344" s="3"/>
    </row>
    <row r="345" spans="1:10" ht="30.75" customHeight="1" x14ac:dyDescent="0.2">
      <c r="A345" s="3"/>
      <c r="B345" s="74"/>
      <c r="C345" s="3"/>
      <c r="D345" s="3"/>
      <c r="E345" s="3"/>
      <c r="F345" s="3"/>
      <c r="G345" s="3"/>
      <c r="I345" s="3"/>
      <c r="J345" s="3"/>
    </row>
    <row r="346" spans="1:10" ht="30.75" customHeight="1" x14ac:dyDescent="0.2">
      <c r="A346" s="3"/>
      <c r="B346" s="74"/>
      <c r="C346" s="3"/>
      <c r="D346" s="3"/>
      <c r="E346" s="3"/>
      <c r="F346" s="3"/>
      <c r="G346" s="3"/>
      <c r="I346" s="3"/>
      <c r="J346" s="3"/>
    </row>
    <row r="347" spans="1:10" ht="30.75" customHeight="1" x14ac:dyDescent="0.2">
      <c r="A347" s="3"/>
      <c r="B347" s="74"/>
      <c r="C347" s="3"/>
      <c r="D347" s="3"/>
      <c r="E347" s="3"/>
      <c r="F347" s="3"/>
      <c r="G347" s="3"/>
      <c r="I347" s="3"/>
      <c r="J347" s="3"/>
    </row>
    <row r="348" spans="1:10" ht="30.75" customHeight="1" x14ac:dyDescent="0.2">
      <c r="A348" s="3"/>
      <c r="B348" s="74"/>
      <c r="C348" s="3"/>
      <c r="D348" s="3"/>
      <c r="E348" s="3"/>
      <c r="F348" s="3"/>
      <c r="G348" s="3"/>
      <c r="I348" s="3"/>
      <c r="J348" s="3"/>
    </row>
    <row r="349" spans="1:10" ht="30.75" customHeight="1" x14ac:dyDescent="0.2">
      <c r="A349" s="3"/>
      <c r="B349" s="74"/>
      <c r="C349" s="3"/>
      <c r="D349" s="3"/>
      <c r="E349" s="3"/>
      <c r="F349" s="3"/>
      <c r="G349" s="3"/>
      <c r="I349" s="3"/>
      <c r="J349" s="3"/>
    </row>
    <row r="350" spans="1:10" ht="30.75" customHeight="1" x14ac:dyDescent="0.2">
      <c r="A350" s="3"/>
      <c r="B350" s="74"/>
      <c r="C350" s="3"/>
      <c r="D350" s="3"/>
      <c r="E350" s="3"/>
      <c r="F350" s="3"/>
      <c r="G350" s="3"/>
      <c r="I350" s="3"/>
      <c r="J350" s="3"/>
    </row>
    <row r="351" spans="1:10" ht="30.75" customHeight="1" x14ac:dyDescent="0.2">
      <c r="A351" s="3"/>
      <c r="B351" s="74"/>
      <c r="C351" s="3"/>
      <c r="D351" s="3"/>
      <c r="E351" s="3"/>
      <c r="F351" s="3"/>
      <c r="G351" s="3"/>
      <c r="I351" s="3"/>
      <c r="J351" s="3"/>
    </row>
    <row r="352" spans="1:10" ht="30.75" customHeight="1" x14ac:dyDescent="0.2">
      <c r="A352" s="3"/>
      <c r="B352" s="74"/>
      <c r="C352" s="3"/>
      <c r="D352" s="3"/>
      <c r="E352" s="3"/>
      <c r="F352" s="3"/>
      <c r="G352" s="3"/>
      <c r="I352" s="3"/>
      <c r="J352" s="3"/>
    </row>
    <row r="353" spans="1:10" ht="30.75" customHeight="1" x14ac:dyDescent="0.2">
      <c r="A353" s="3"/>
      <c r="B353" s="74"/>
      <c r="C353" s="3"/>
      <c r="D353" s="3"/>
      <c r="E353" s="3"/>
      <c r="F353" s="3"/>
      <c r="G353" s="3"/>
      <c r="I353" s="3"/>
      <c r="J353" s="3"/>
    </row>
    <row r="354" spans="1:10" ht="30.75" customHeight="1" x14ac:dyDescent="0.2">
      <c r="A354" s="3"/>
      <c r="B354" s="74"/>
      <c r="C354" s="3"/>
      <c r="D354" s="3"/>
      <c r="E354" s="3"/>
      <c r="F354" s="3"/>
      <c r="G354" s="3"/>
      <c r="I354" s="3"/>
      <c r="J354" s="3"/>
    </row>
    <row r="355" spans="1:10" ht="30.75" customHeight="1" x14ac:dyDescent="0.2">
      <c r="A355" s="3"/>
      <c r="B355" s="74"/>
      <c r="C355" s="3"/>
      <c r="D355" s="3"/>
      <c r="E355" s="3"/>
      <c r="F355" s="3"/>
      <c r="G355" s="3"/>
      <c r="I355" s="3"/>
      <c r="J355" s="3"/>
    </row>
    <row r="356" spans="1:10" ht="30.75" customHeight="1" x14ac:dyDescent="0.2">
      <c r="A356" s="3"/>
      <c r="B356" s="74"/>
      <c r="C356" s="3"/>
      <c r="D356" s="3"/>
      <c r="E356" s="3"/>
      <c r="F356" s="3"/>
      <c r="G356" s="3"/>
      <c r="I356" s="3"/>
      <c r="J356" s="3"/>
    </row>
    <row r="357" spans="1:10" ht="30.75" customHeight="1" x14ac:dyDescent="0.2">
      <c r="A357" s="3"/>
      <c r="B357" s="74"/>
      <c r="C357" s="3"/>
      <c r="D357" s="3"/>
      <c r="E357" s="3"/>
      <c r="F357" s="3"/>
      <c r="G357" s="3"/>
      <c r="I357" s="3"/>
      <c r="J357" s="3"/>
    </row>
    <row r="358" spans="1:10" ht="30.75" customHeight="1" x14ac:dyDescent="0.2">
      <c r="A358" s="3"/>
      <c r="B358" s="74"/>
      <c r="C358" s="3"/>
      <c r="D358" s="3"/>
      <c r="E358" s="3"/>
      <c r="F358" s="3"/>
      <c r="G358" s="3"/>
      <c r="I358" s="3"/>
      <c r="J358" s="3"/>
    </row>
    <row r="359" spans="1:10" ht="30.75" customHeight="1" x14ac:dyDescent="0.2">
      <c r="A359" s="3"/>
      <c r="B359" s="74"/>
      <c r="C359" s="3"/>
      <c r="D359" s="3"/>
      <c r="E359" s="3"/>
      <c r="F359" s="3"/>
      <c r="G359" s="3"/>
      <c r="I359" s="3"/>
      <c r="J359" s="3"/>
    </row>
    <row r="360" spans="1:10" ht="30.75" customHeight="1" x14ac:dyDescent="0.2">
      <c r="A360" s="3"/>
      <c r="B360" s="74"/>
      <c r="C360" s="3"/>
      <c r="D360" s="3"/>
      <c r="E360" s="3"/>
      <c r="F360" s="3"/>
      <c r="G360" s="3"/>
      <c r="I360" s="3"/>
      <c r="J360" s="3"/>
    </row>
    <row r="361" spans="1:10" ht="30.75" customHeight="1" x14ac:dyDescent="0.2">
      <c r="A361" s="3"/>
      <c r="B361" s="74"/>
      <c r="C361" s="3"/>
      <c r="D361" s="3"/>
      <c r="E361" s="3"/>
      <c r="F361" s="3"/>
      <c r="G361" s="3"/>
      <c r="I361" s="3"/>
      <c r="J361" s="3"/>
    </row>
    <row r="362" spans="1:10" ht="30.75" customHeight="1" x14ac:dyDescent="0.2">
      <c r="A362" s="3"/>
      <c r="B362" s="74"/>
      <c r="C362" s="3"/>
      <c r="D362" s="3"/>
      <c r="E362" s="3"/>
      <c r="F362" s="3"/>
      <c r="G362" s="3"/>
      <c r="I362" s="3"/>
      <c r="J362" s="3"/>
    </row>
    <row r="363" spans="1:10" ht="30.75" customHeight="1" x14ac:dyDescent="0.2">
      <c r="A363" s="3"/>
      <c r="B363" s="74"/>
      <c r="C363" s="3"/>
      <c r="D363" s="3"/>
      <c r="E363" s="3"/>
      <c r="F363" s="3"/>
      <c r="G363" s="3"/>
      <c r="I363" s="3"/>
      <c r="J363" s="3"/>
    </row>
    <row r="364" spans="1:10" ht="30.75" customHeight="1" x14ac:dyDescent="0.2">
      <c r="A364" s="3"/>
      <c r="B364" s="74"/>
      <c r="C364" s="3"/>
      <c r="D364" s="3"/>
      <c r="E364" s="3"/>
      <c r="F364" s="3"/>
      <c r="G364" s="3"/>
      <c r="I364" s="3"/>
      <c r="J364" s="3"/>
    </row>
    <row r="365" spans="1:10" ht="30.75" customHeight="1" x14ac:dyDescent="0.2">
      <c r="A365" s="3"/>
      <c r="B365" s="74"/>
      <c r="C365" s="3"/>
      <c r="D365" s="3"/>
      <c r="E365" s="3"/>
      <c r="F365" s="3"/>
      <c r="G365" s="3"/>
      <c r="I365" s="3"/>
      <c r="J365" s="3"/>
    </row>
    <row r="366" spans="1:10" ht="30.75" customHeight="1" x14ac:dyDescent="0.2">
      <c r="A366" s="3"/>
      <c r="B366" s="74"/>
      <c r="C366" s="3"/>
      <c r="D366" s="3"/>
      <c r="E366" s="3"/>
      <c r="F366" s="3"/>
      <c r="G366" s="3"/>
      <c r="I366" s="3"/>
      <c r="J366" s="3"/>
    </row>
    <row r="367" spans="1:10" ht="30.75" customHeight="1" x14ac:dyDescent="0.2">
      <c r="A367" s="3"/>
      <c r="B367" s="74"/>
      <c r="C367" s="3"/>
      <c r="D367" s="3"/>
      <c r="E367" s="3"/>
      <c r="F367" s="3"/>
      <c r="G367" s="3"/>
      <c r="I367" s="3"/>
      <c r="J367" s="3"/>
    </row>
    <row r="368" spans="1:10" ht="30.75" customHeight="1" x14ac:dyDescent="0.2">
      <c r="A368" s="3"/>
      <c r="B368" s="74"/>
      <c r="C368" s="3"/>
      <c r="D368" s="3"/>
      <c r="E368" s="3"/>
      <c r="F368" s="3"/>
      <c r="G368" s="3"/>
      <c r="I368" s="3"/>
      <c r="J368" s="3"/>
    </row>
    <row r="369" spans="1:10" ht="30.75" customHeight="1" x14ac:dyDescent="0.2">
      <c r="A369" s="3"/>
      <c r="B369" s="74"/>
      <c r="C369" s="3"/>
      <c r="D369" s="3"/>
      <c r="E369" s="3"/>
      <c r="F369" s="3"/>
      <c r="G369" s="3"/>
      <c r="I369" s="3"/>
      <c r="J369" s="3"/>
    </row>
    <row r="370" spans="1:10" ht="30.75" customHeight="1" x14ac:dyDescent="0.2">
      <c r="A370" s="3"/>
      <c r="B370" s="74"/>
      <c r="C370" s="3"/>
      <c r="D370" s="3"/>
      <c r="E370" s="3"/>
      <c r="F370" s="3"/>
      <c r="G370" s="3"/>
      <c r="I370" s="3"/>
      <c r="J370" s="3"/>
    </row>
    <row r="371" spans="1:10" ht="30.75" customHeight="1" x14ac:dyDescent="0.2">
      <c r="A371" s="3"/>
      <c r="B371" s="74"/>
      <c r="C371" s="3"/>
      <c r="D371" s="3"/>
      <c r="E371" s="3"/>
      <c r="F371" s="3"/>
      <c r="G371" s="3"/>
      <c r="I371" s="3"/>
      <c r="J371" s="3"/>
    </row>
    <row r="372" spans="1:10" ht="30.75" customHeight="1" x14ac:dyDescent="0.2">
      <c r="A372" s="3"/>
      <c r="B372" s="74"/>
      <c r="C372" s="3"/>
      <c r="D372" s="3"/>
      <c r="E372" s="3"/>
      <c r="F372" s="3"/>
      <c r="G372" s="3"/>
      <c r="I372" s="3"/>
      <c r="J372" s="3"/>
    </row>
    <row r="373" spans="1:10" ht="30.75" customHeight="1" x14ac:dyDescent="0.2">
      <c r="A373" s="3"/>
      <c r="B373" s="74"/>
      <c r="C373" s="3"/>
      <c r="D373" s="3"/>
      <c r="E373" s="3"/>
      <c r="F373" s="3"/>
      <c r="G373" s="3"/>
      <c r="I373" s="3"/>
      <c r="J373" s="3"/>
    </row>
    <row r="374" spans="1:10" ht="30.75" customHeight="1" x14ac:dyDescent="0.2">
      <c r="A374" s="3"/>
      <c r="B374" s="74"/>
      <c r="C374" s="3"/>
      <c r="D374" s="3"/>
      <c r="E374" s="3"/>
      <c r="F374" s="3"/>
      <c r="G374" s="3"/>
      <c r="I374" s="3"/>
      <c r="J374" s="3"/>
    </row>
    <row r="375" spans="1:10" ht="30.75" customHeight="1" x14ac:dyDescent="0.2">
      <c r="A375" s="3"/>
      <c r="B375" s="74"/>
      <c r="C375" s="3"/>
      <c r="D375" s="3"/>
      <c r="E375" s="3"/>
      <c r="F375" s="3"/>
      <c r="G375" s="3"/>
      <c r="I375" s="3"/>
      <c r="J375" s="3"/>
    </row>
  </sheetData>
  <mergeCells count="37">
    <mergeCell ref="A11:J11"/>
    <mergeCell ref="A77:J77"/>
    <mergeCell ref="A147:J147"/>
    <mergeCell ref="H105:H108"/>
    <mergeCell ref="A23:J23"/>
    <mergeCell ref="A96:J96"/>
    <mergeCell ref="C105:C108"/>
    <mergeCell ref="D105:D108"/>
    <mergeCell ref="A68:J68"/>
    <mergeCell ref="A64:J64"/>
    <mergeCell ref="A56:J56"/>
    <mergeCell ref="A140:J140"/>
    <mergeCell ref="A141:J141"/>
    <mergeCell ref="A57:J57"/>
    <mergeCell ref="A50:J50"/>
    <mergeCell ref="A184:J184"/>
    <mergeCell ref="A183:J183"/>
    <mergeCell ref="A142:J142"/>
    <mergeCell ref="A182:J182"/>
    <mergeCell ref="A160:J160"/>
    <mergeCell ref="A156:J156"/>
    <mergeCell ref="A8:J8"/>
    <mergeCell ref="A58:J58"/>
    <mergeCell ref="H3:H5"/>
    <mergeCell ref="I1:J1"/>
    <mergeCell ref="F3:F5"/>
    <mergeCell ref="A2:J2"/>
    <mergeCell ref="A7:J7"/>
    <mergeCell ref="I3:I5"/>
    <mergeCell ref="J3:J5"/>
    <mergeCell ref="A3:A5"/>
    <mergeCell ref="G3:G5"/>
    <mergeCell ref="E3:E5"/>
    <mergeCell ref="D3:D5"/>
    <mergeCell ref="B3:B5"/>
    <mergeCell ref="C3:C5"/>
    <mergeCell ref="A9:J9"/>
  </mergeCells>
  <phoneticPr fontId="0" type="noConversion"/>
  <printOptions horizontalCentered="1"/>
  <pageMargins left="0" right="0" top="0" bottom="0" header="0" footer="0"/>
  <pageSetup paperSize="9"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Анатолий Цюпа</cp:lastModifiedBy>
  <cp:lastPrinted>2019-07-26T08:46:44Z</cp:lastPrinted>
  <dcterms:created xsi:type="dcterms:W3CDTF">2010-08-18T13:18:48Z</dcterms:created>
  <dcterms:modified xsi:type="dcterms:W3CDTF">2019-08-02T11:25:22Z</dcterms:modified>
</cp:coreProperties>
</file>